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5"/>
  </bookViews>
  <sheets>
    <sheet name="гранит-плитка" sheetId="1" r:id="rId1"/>
    <sheet name="мрамор-плитка" sheetId="2" r:id="rId2"/>
    <sheet name="плитка гранит России и СНГ" sheetId="3" r:id="rId3"/>
    <sheet name="Столешницы" sheetId="4" r:id="rId4"/>
    <sheet name="Ступени" sheetId="5" r:id="rId5"/>
    <sheet name="Подоконники" sheetId="6" r:id="rId6"/>
  </sheets>
  <definedNames>
    <definedName name="_xlnm.Print_Area" localSheetId="0">'гранит-плитка'!$A$1:$M$118</definedName>
  </definedNames>
  <calcPr calcId="125725" concurrentCalc="0"/>
</workbook>
</file>

<file path=xl/calcChain.xml><?xml version="1.0" encoding="utf-8"?>
<calcChain xmlns="http://schemas.openxmlformats.org/spreadsheetml/2006/main">
  <c r="K70" i="6"/>
  <c r="L70"/>
  <c r="K69"/>
  <c r="L69"/>
  <c r="K68"/>
  <c r="L68"/>
  <c r="G68"/>
  <c r="H68"/>
  <c r="K67"/>
  <c r="L67"/>
  <c r="K66"/>
  <c r="L66"/>
  <c r="G66"/>
  <c r="H66"/>
  <c r="G65"/>
  <c r="H65"/>
  <c r="G64"/>
  <c r="H64"/>
  <c r="K63"/>
  <c r="L63"/>
  <c r="J60"/>
  <c r="I60"/>
  <c r="J59"/>
  <c r="I59"/>
  <c r="J58"/>
  <c r="I58"/>
  <c r="J57"/>
  <c r="I57"/>
  <c r="J56"/>
  <c r="I56"/>
  <c r="J55"/>
  <c r="I55"/>
  <c r="J54"/>
  <c r="I54"/>
  <c r="J53"/>
  <c r="I53"/>
  <c r="J52"/>
  <c r="I52"/>
  <c r="J51"/>
  <c r="I51"/>
  <c r="J50"/>
  <c r="I50"/>
  <c r="J49"/>
  <c r="I49"/>
  <c r="J48"/>
  <c r="I48"/>
  <c r="J47"/>
  <c r="I47"/>
  <c r="F34"/>
  <c r="F27"/>
  <c r="F24"/>
  <c r="F23"/>
  <c r="F21"/>
  <c r="F16"/>
  <c r="F10"/>
  <c r="H33" i="2"/>
  <c r="F33"/>
  <c r="E33"/>
</calcChain>
</file>

<file path=xl/sharedStrings.xml><?xml version="1.0" encoding="utf-8"?>
<sst xmlns="http://schemas.openxmlformats.org/spreadsheetml/2006/main" count="1142" uniqueCount="469">
  <si>
    <t>Гранит натуральный</t>
  </si>
  <si>
    <t>Месторождение</t>
  </si>
  <si>
    <t>Размер (мм)/Цена / кв.м</t>
  </si>
  <si>
    <t xml:space="preserve"> Цвет</t>
  </si>
  <si>
    <t>Название</t>
  </si>
  <si>
    <t>305x305x10</t>
  </si>
  <si>
    <t>305x610x10</t>
  </si>
  <si>
    <t>600x400x20</t>
  </si>
  <si>
    <t>600x300x20</t>
  </si>
  <si>
    <t>600x300x15 с фаской</t>
  </si>
  <si>
    <t>457x457x12 с фаской</t>
  </si>
  <si>
    <t>600x600x20</t>
  </si>
  <si>
    <t>600x600x15 с фаской</t>
  </si>
  <si>
    <t>600x300x30</t>
  </si>
  <si>
    <t>600x350x30</t>
  </si>
  <si>
    <t>Светло-серые</t>
  </si>
  <si>
    <r>
      <t>BELLA WHITE (светло-серый)</t>
    </r>
    <r>
      <rPr>
        <sz val="9"/>
        <color indexed="8"/>
        <rFont val="Arial"/>
        <family val="2"/>
      </rPr>
      <t/>
    </r>
  </si>
  <si>
    <t>Китай</t>
  </si>
  <si>
    <t>BELLA WHITE (светло-серый)  термообр-ка</t>
  </si>
  <si>
    <t>BIANCO ROMANO (BRANCO ROMANO) Extra</t>
  </si>
  <si>
    <t>Бразилия</t>
  </si>
  <si>
    <t>IMPERIAL WHITE (бело-серый)</t>
  </si>
  <si>
    <t>Индия</t>
  </si>
  <si>
    <t>KASHIMIR WHITE (бело-серый)</t>
  </si>
  <si>
    <r>
      <t>PEDANG LIGHT (светло-серый)</t>
    </r>
    <r>
      <rPr>
        <sz val="9"/>
        <color indexed="8"/>
        <rFont val="Arial"/>
        <family val="2"/>
      </rPr>
      <t/>
    </r>
  </si>
  <si>
    <t>PLATINUM WHITE</t>
  </si>
  <si>
    <t>WHITE CARAVELLA</t>
  </si>
  <si>
    <t>WHITE GALAXY</t>
  </si>
  <si>
    <t>Голубые</t>
  </si>
  <si>
    <t>BLUE PEARL</t>
  </si>
  <si>
    <t>Норвегия</t>
  </si>
  <si>
    <t>BUTTERFLY BLUE</t>
  </si>
  <si>
    <t>BLUE ANTIQUE (LABRADOR ANTIQUE)</t>
  </si>
  <si>
    <t>Серые</t>
  </si>
  <si>
    <t>OCRE ITABIRA EXTRA (New Caledonia)</t>
  </si>
  <si>
    <t>PAULINE GREY</t>
  </si>
  <si>
    <t>WHITE WAVE</t>
  </si>
  <si>
    <t>Серо-розовые</t>
  </si>
  <si>
    <r>
      <t>ALMOND MAUVE (розовый)</t>
    </r>
    <r>
      <rPr>
        <sz val="9"/>
        <color indexed="8"/>
        <rFont val="Arial"/>
        <family val="2"/>
      </rPr>
      <t/>
    </r>
  </si>
  <si>
    <t>BAINBROOK BROWN (серо-коричневый)</t>
  </si>
  <si>
    <t>CHINA ROSA BETA</t>
  </si>
  <si>
    <t>PEACH RED</t>
  </si>
  <si>
    <t>Красные</t>
  </si>
  <si>
    <t>CARMEN RED</t>
  </si>
  <si>
    <t>Финляндия</t>
  </si>
  <si>
    <t>IMPERIAL RED (терракотовый)</t>
  </si>
  <si>
    <t>IMPERIAL RED (терракотовый), термо</t>
  </si>
  <si>
    <t>INDIAN JUPARANA</t>
  </si>
  <si>
    <t>JACARANDA (Cobra Red)</t>
  </si>
  <si>
    <r>
      <t>MAPLE RED (красный)</t>
    </r>
    <r>
      <rPr>
        <sz val="9"/>
        <color indexed="8"/>
        <rFont val="Arial"/>
        <family val="2"/>
      </rPr>
      <t/>
    </r>
  </si>
  <si>
    <t>MAPLE RED (красный) термообработка</t>
  </si>
  <si>
    <t>MULTICOLOR RED / RED MULTI</t>
  </si>
  <si>
    <t>IMPERIAL RED (extra)</t>
  </si>
  <si>
    <t xml:space="preserve">NEW RED (GEM RED) </t>
  </si>
  <si>
    <t>NEW RED (GEM RED) (extra)</t>
  </si>
  <si>
    <t xml:space="preserve">NEW RED (GEM RED),термо </t>
  </si>
  <si>
    <t>TOMSON RED</t>
  </si>
  <si>
    <t>Желтые</t>
  </si>
  <si>
    <t xml:space="preserve">COPPER SILK </t>
  </si>
  <si>
    <t>Африка</t>
  </si>
  <si>
    <t>CRYSTAL YELLOW</t>
  </si>
  <si>
    <t>GIALLO CALIFORNIA (Juparana California)</t>
  </si>
  <si>
    <t>GIALLO ORNAMENTAL (extra)</t>
  </si>
  <si>
    <t>GIALLO VENEZIANO EXTRA ORIGINAL (песочный)</t>
  </si>
  <si>
    <t>GIALLO WEST EXTRA</t>
  </si>
  <si>
    <t>GOLDEN PEARL</t>
  </si>
  <si>
    <t>IVORY BROWN/ SIVAKASI GOLD (термо)</t>
  </si>
  <si>
    <t>KASHMIR GOLD</t>
  </si>
  <si>
    <t>MADURA  GOLD(желто-розовый)</t>
  </si>
  <si>
    <t>MERRY GOLD</t>
  </si>
  <si>
    <t>NEW VENETIA GOLD EXTRA</t>
  </si>
  <si>
    <t xml:space="preserve">ST CECILIA </t>
  </si>
  <si>
    <t>ST CECILIA DARK</t>
  </si>
  <si>
    <t>ST CECILIA LIGHT</t>
  </si>
  <si>
    <t>SUNSET GOLD (желтый) Sahara</t>
  </si>
  <si>
    <t>SUNSET GOLD (желтый), термо</t>
  </si>
  <si>
    <t>TIGER SKIN YELLOW (желтый)</t>
  </si>
  <si>
    <t>VENETIAN COPPER EXTRA</t>
  </si>
  <si>
    <t>VENETIAN ICE EXTRA</t>
  </si>
  <si>
    <t>Коричневые</t>
  </si>
  <si>
    <t>BALTIC BROWN</t>
  </si>
  <si>
    <t>BROWN ANTIQUE</t>
  </si>
  <si>
    <t>CAFÉ IMPERIAL</t>
  </si>
  <si>
    <t>CATS EYE</t>
  </si>
  <si>
    <t>COFFEE BROWN</t>
  </si>
  <si>
    <t>DESERT BROWN</t>
  </si>
  <si>
    <t>PARADISSO</t>
  </si>
  <si>
    <t>ROYAL CREAM</t>
  </si>
  <si>
    <t>SAPHIRE BROWN (коричневый)</t>
  </si>
  <si>
    <t>SAPHIRE PEARL (коричневый)</t>
  </si>
  <si>
    <t>TAN BROWN (темно коричневый)</t>
  </si>
  <si>
    <t>TAN BROWN (темно коричневый)термо</t>
  </si>
  <si>
    <t>TROPICAL BROWN</t>
  </si>
  <si>
    <t xml:space="preserve"> Зелёные</t>
  </si>
  <si>
    <r>
      <t>BUTTERFLY GREEN (CHINA UBATUBA) (темно-зелёный)</t>
    </r>
    <r>
      <rPr>
        <sz val="9"/>
        <color indexed="8"/>
        <rFont val="Arial"/>
        <family val="2"/>
      </rPr>
      <t/>
    </r>
  </si>
  <si>
    <r>
      <t>CHINA GREEN (зелёный)</t>
    </r>
    <r>
      <rPr>
        <sz val="9"/>
        <color indexed="8"/>
        <rFont val="Arial"/>
        <family val="2"/>
      </rPr>
      <t/>
    </r>
  </si>
  <si>
    <t>CINDY GREEN</t>
  </si>
  <si>
    <t>CINDY GREEN, термо</t>
  </si>
  <si>
    <r>
      <t>JUMBO GREEN (темно-зеленый)</t>
    </r>
    <r>
      <rPr>
        <sz val="9"/>
        <color indexed="8"/>
        <rFont val="Arial"/>
        <family val="2"/>
      </rPr>
      <t/>
    </r>
  </si>
  <si>
    <t>MOCALSAR GREEN</t>
  </si>
  <si>
    <t>TROPICAL GREEN</t>
  </si>
  <si>
    <t xml:space="preserve"> Чёрные</t>
  </si>
  <si>
    <t>ABSOLUTE BLACK (чёрный)</t>
  </si>
  <si>
    <t>ABSOLUTE BLACK (чёрный), термо</t>
  </si>
  <si>
    <t>BLACK GALAXY (черный с блеском)</t>
  </si>
  <si>
    <t>BLACK PEARL(черный с блестками)</t>
  </si>
  <si>
    <r>
      <t>SESAME BLACK (тёмно-серый)</t>
    </r>
    <r>
      <rPr>
        <sz val="9"/>
        <color indexed="8"/>
        <rFont val="Arial"/>
        <family val="2"/>
      </rPr>
      <t/>
    </r>
  </si>
  <si>
    <t>SESAME BLACK (тёмно-серый) термо</t>
  </si>
  <si>
    <t>СТУПЕНИ</t>
  </si>
  <si>
    <t>Размер (мм)/Цена $/ кв.м</t>
  </si>
  <si>
    <t>2610х350х30</t>
  </si>
  <si>
    <t>серые</t>
  </si>
  <si>
    <t>BELLA WHITE  полировка/ термо (2100х300)</t>
  </si>
  <si>
    <t>желтые</t>
  </si>
  <si>
    <t>SUNSET GOLD  полировка/ термо</t>
  </si>
  <si>
    <t>т-серые</t>
  </si>
  <si>
    <t>SESAME BLACK  полировка/термо</t>
  </si>
  <si>
    <t>красные</t>
  </si>
  <si>
    <t>IMPERIAL RED полировка/термо  1200-1600*330*30</t>
  </si>
  <si>
    <t>БРУСЧАТКА</t>
  </si>
  <si>
    <t>140х140х70</t>
  </si>
  <si>
    <t>100х200х30</t>
  </si>
  <si>
    <t>100х200х50</t>
  </si>
  <si>
    <t>100х100х50</t>
  </si>
  <si>
    <t>BELLA WHITE, термо</t>
  </si>
  <si>
    <t>CRISTAL GREY</t>
  </si>
  <si>
    <t>SUNSET GOLD термо</t>
  </si>
  <si>
    <t>JUMBO GOLD термо</t>
  </si>
  <si>
    <t>зеленые</t>
  </si>
  <si>
    <t>коричневые</t>
  </si>
  <si>
    <t>TAN BROWN термо</t>
  </si>
  <si>
    <t>черные</t>
  </si>
  <si>
    <t>SESAME BLACK термо</t>
  </si>
  <si>
    <t>ABSOLUT BLACK термо</t>
  </si>
  <si>
    <t>ISOLA RED, термо</t>
  </si>
  <si>
    <t>Мрамор в облицовочной плитке</t>
  </si>
  <si>
    <t>Мрамор</t>
  </si>
  <si>
    <t>Размер (мм)/Цена /кв.м</t>
  </si>
  <si>
    <t>400x400x20(15)</t>
  </si>
  <si>
    <t>600x300x20(15)</t>
  </si>
  <si>
    <t>600x600x20(15)</t>
  </si>
  <si>
    <t>Белый</t>
  </si>
  <si>
    <t>BIANCO CARRARA CD</t>
  </si>
  <si>
    <t>Италия</t>
  </si>
  <si>
    <t>BIANCO ROYAL</t>
  </si>
  <si>
    <t>MILAS LILAC</t>
  </si>
  <si>
    <t>Турция</t>
  </si>
  <si>
    <t>MILAS PEARL</t>
  </si>
  <si>
    <t>PERLINO BIANCO</t>
  </si>
  <si>
    <t>STATUARY VEIN (белый с серыми прожилками)</t>
  </si>
  <si>
    <t xml:space="preserve">Китай </t>
  </si>
  <si>
    <t xml:space="preserve">WHITE ABSOLUTE </t>
  </si>
  <si>
    <t>Бежевые</t>
  </si>
  <si>
    <t>BEIGE CREAM (светло-бежевый с прожилками)</t>
  </si>
  <si>
    <t>BELLA BEIGE</t>
  </si>
  <si>
    <t>BOTTICHINO CLASSIC (бежевый)</t>
  </si>
  <si>
    <t>BOTTICHINO FIORITO</t>
  </si>
  <si>
    <t>BOTTICHINO FIORITO LIGHT</t>
  </si>
  <si>
    <t>BOTTICHINO SEMICLASSICO</t>
  </si>
  <si>
    <t>BRECCIA ONICIATA (бежевый)</t>
  </si>
  <si>
    <t>CREAM ARTATOLIA</t>
  </si>
  <si>
    <t>CREMA CAFÉ</t>
  </si>
  <si>
    <t>Испания</t>
  </si>
  <si>
    <t>CREMA CULP</t>
  </si>
  <si>
    <t>CREMA EXTRA</t>
  </si>
  <si>
    <t xml:space="preserve">CREMA MARFIL COMMERCIAL </t>
  </si>
  <si>
    <t>CREMA MARFIL CLASSIC</t>
  </si>
  <si>
    <t>CREMA MARFIL (ALBA/ ALBA-S) LUXURY</t>
  </si>
  <si>
    <t>CREMA MARFIL  EXTRA (IVORY)</t>
  </si>
  <si>
    <t>CREMA NUOVA</t>
  </si>
  <si>
    <t>CREAM JADE  (кремовый)</t>
  </si>
  <si>
    <t>DAINA REALE (бежевый полосчатый)</t>
  </si>
  <si>
    <t>DAINA REALE EXTRA (бежевый полосчатый)</t>
  </si>
  <si>
    <t>GALALA</t>
  </si>
  <si>
    <t>Египет</t>
  </si>
  <si>
    <t>GRAY CREAM (светло-бежевый)</t>
  </si>
  <si>
    <t>PACIFIC PEWTER (серо-бежевый с прожилками)</t>
  </si>
  <si>
    <t>SAND DUNE BEIGE (темно-бежевый)</t>
  </si>
  <si>
    <t>BIDASAR GOLD</t>
  </si>
  <si>
    <t>GOLDEN ONYX (слоисто-медовый)</t>
  </si>
  <si>
    <t>GOLDEN ONYX (слоисто-медовый) мозаика</t>
  </si>
  <si>
    <t>SUNNY DARK (GIALLO ATLANTIDE)</t>
  </si>
  <si>
    <t>SUNNY PEACH (желтый)</t>
  </si>
  <si>
    <t>JASPER ROSA (серый с прожилками)</t>
  </si>
  <si>
    <t>SALOME</t>
  </si>
  <si>
    <t>SNOWBERRY ROSA (бело-розовый )</t>
  </si>
  <si>
    <t>Розовые</t>
  </si>
  <si>
    <t>CREAM DATE (розово-серый светлый)</t>
  </si>
  <si>
    <t>PACIFIC PINK (розовый)</t>
  </si>
  <si>
    <t>ROSA VALENCIA (розовый с темными прожилками)</t>
  </si>
  <si>
    <t>Америка</t>
  </si>
  <si>
    <t>AL PURPLE (красный)</t>
  </si>
  <si>
    <t>ROSSO (ROJO) ALICANTE (кирпичный с прожилками)</t>
  </si>
  <si>
    <t>ROSSO LEVANTO</t>
  </si>
  <si>
    <t>TEA ROSE</t>
  </si>
  <si>
    <t>BIDASAR BROWN  (коричневый с  прожилками)</t>
  </si>
  <si>
    <t>BIDASAR BROWN Antique (коричневый с  прожилками)</t>
  </si>
  <si>
    <t>BROWN EMPERADOR (коричневый)</t>
  </si>
  <si>
    <t>BROWN FANTASY (темно-коричневый)</t>
  </si>
  <si>
    <t>DARK EMPERADOR STANDARD</t>
  </si>
  <si>
    <t>DARK EMPERADOR EXTRA (св.коричн. с белыми прожилками)</t>
  </si>
  <si>
    <t>LIGHT EMPERADOR (светло-коричневый)</t>
  </si>
  <si>
    <t>MISTIQUE (коричневый с сер-роз.прожил)</t>
  </si>
  <si>
    <t>MISTIQUE DARK (холодный коричневый с сер-роз.прожил)</t>
  </si>
  <si>
    <t>PORTORO BROWN (коричневый полосчатый)</t>
  </si>
  <si>
    <t>BIDASAR BROWN  антик</t>
  </si>
  <si>
    <t>Зеленые</t>
  </si>
  <si>
    <t>BIANCO GREEN (светло-салатовый)</t>
  </si>
  <si>
    <t>BIDASAR GREEN (зеленый  с темными прожилками)</t>
  </si>
  <si>
    <t>BIDASAR GREEN Antique</t>
  </si>
  <si>
    <t>GREEN PINK ONYX (Misty White Rose) розово-зеленый</t>
  </si>
  <si>
    <t>INDIA GREEN (Verde Guatemala) зеленый</t>
  </si>
  <si>
    <t>MING GREEN (светло-зеленый)</t>
  </si>
  <si>
    <t>VERDE ROSA  ( зелено-розовый)</t>
  </si>
  <si>
    <t>COIN FLOWER (пятнистый серый)</t>
  </si>
  <si>
    <t>GREY FLOWER (темно-серый)</t>
  </si>
  <si>
    <t>OYSTER GRAY (серый с разводами)</t>
  </si>
  <si>
    <t xml:space="preserve">Черные </t>
  </si>
  <si>
    <t>BLACK MARQUINA (черный с серой паутинкой)</t>
  </si>
  <si>
    <t>NERO ORIENTAL(черный с белыми прожилками)</t>
  </si>
  <si>
    <t>PURE BLACK (черный)</t>
  </si>
  <si>
    <t>ТРАВЕРТИН</t>
  </si>
  <si>
    <t>TRAVERTINE NOCE</t>
  </si>
  <si>
    <t>TRAVERTINE CLASSIC+LIGHT</t>
  </si>
  <si>
    <t>TRAVERTINE MEDIUM</t>
  </si>
  <si>
    <t>TRAVERTINE WALNUT</t>
  </si>
  <si>
    <t>Гранит</t>
  </si>
  <si>
    <t>т.20</t>
  </si>
  <si>
    <t>т.30</t>
  </si>
  <si>
    <t>пилен.</t>
  </si>
  <si>
    <t>полир./термо</t>
  </si>
  <si>
    <t>Серый</t>
  </si>
  <si>
    <t>Исетский</t>
  </si>
  <si>
    <t>Россия</t>
  </si>
  <si>
    <t xml:space="preserve">Лисья Горка </t>
  </si>
  <si>
    <t>Сибирский</t>
  </si>
  <si>
    <t>Цветок Урала</t>
  </si>
  <si>
    <t>Покостовский</t>
  </si>
  <si>
    <t>Украина</t>
  </si>
  <si>
    <t>цена по запросу</t>
  </si>
  <si>
    <t>Серо-зеленые</t>
  </si>
  <si>
    <t>Мансуровский</t>
  </si>
  <si>
    <t>Варламовский</t>
  </si>
  <si>
    <t>Надежда</t>
  </si>
  <si>
    <t>Казахстан</t>
  </si>
  <si>
    <t>Сосновый Бор</t>
  </si>
  <si>
    <t>2500/2300</t>
  </si>
  <si>
    <t>Желтау-2</t>
  </si>
  <si>
    <t>Головыренский</t>
  </si>
  <si>
    <t>Малышевский</t>
  </si>
  <si>
    <t>2300/2150</t>
  </si>
  <si>
    <t>2300/2200</t>
  </si>
  <si>
    <t>Желтау-3</t>
  </si>
  <si>
    <t>Капустинский</t>
  </si>
  <si>
    <t>Емельяновский</t>
  </si>
  <si>
    <t>Желтау-5</t>
  </si>
  <si>
    <t>Курдайский</t>
  </si>
  <si>
    <t>Южно-Султаевский</t>
  </si>
  <si>
    <t>Цветок Украины</t>
  </si>
  <si>
    <t>Дымовский</t>
  </si>
  <si>
    <t>Возрождение</t>
  </si>
  <si>
    <t>Куртинский</t>
  </si>
  <si>
    <t>Танский</t>
  </si>
  <si>
    <t>Нигрозеро (Гранатовый Амфиболит)</t>
  </si>
  <si>
    <t>Корнинский</t>
  </si>
  <si>
    <t>Бордюр (от 50 пог.м)</t>
  </si>
  <si>
    <t>ГП-1</t>
  </si>
  <si>
    <t>ГП-2</t>
  </si>
  <si>
    <t>ГП-3</t>
  </si>
  <si>
    <t>ГП-4</t>
  </si>
  <si>
    <t>ГП-5</t>
  </si>
  <si>
    <t>Брусчатка (от 50 кв.м)</t>
  </si>
  <si>
    <t>100х100х50 верх и низ колот, 4 пилен.</t>
  </si>
  <si>
    <t>200х100х50       верх и низ колот, 4 пилен</t>
  </si>
  <si>
    <t>200х100х50       5 пилен, верх термо</t>
  </si>
  <si>
    <t>200х100х80            5 пилен, верх термо</t>
  </si>
  <si>
    <t>Капуста</t>
  </si>
  <si>
    <t>Скидки:</t>
  </si>
  <si>
    <t>20-50 кв.м - 3%</t>
  </si>
  <si>
    <t>51-100 кв.м - 5%</t>
  </si>
  <si>
    <t>101-500 кв.м - 10%</t>
  </si>
  <si>
    <t>более 500 кв.м - 15%</t>
  </si>
  <si>
    <t>Монтаж плиты - 2500 руб/кв.м</t>
  </si>
  <si>
    <t>(работа, расходные материалы, доставка, вывоз мусора, замеры. Проект)</t>
  </si>
  <si>
    <t>Кухонные столешницы.</t>
  </si>
  <si>
    <t>№ п/п</t>
  </si>
  <si>
    <t>Наименование материала</t>
  </si>
  <si>
    <t>страна происхождения</t>
  </si>
  <si>
    <t>цвет</t>
  </si>
  <si>
    <t>Цена, руб./пог.м.</t>
  </si>
  <si>
    <t>при толщине 20 мм.</t>
  </si>
  <si>
    <t>при толщине 30 мм.</t>
  </si>
  <si>
    <t xml:space="preserve">ширина, мм.       500 </t>
  </si>
  <si>
    <t xml:space="preserve">ширина, мм.       600  </t>
  </si>
  <si>
    <t xml:space="preserve">ширина, мм.       700  </t>
  </si>
  <si>
    <t>гранит</t>
  </si>
  <si>
    <t>Сансет Голд</t>
  </si>
  <si>
    <t>светло-желтый</t>
  </si>
  <si>
    <t>Роял Вайт</t>
  </si>
  <si>
    <t>светло-серый</t>
  </si>
  <si>
    <t>Россо Порино</t>
  </si>
  <si>
    <t>розовый пятнистый</t>
  </si>
  <si>
    <t>темно-коричневый</t>
  </si>
  <si>
    <t>Бейнбрук Браун</t>
  </si>
  <si>
    <t>розово-коричневый</t>
  </si>
  <si>
    <t>Ливадия</t>
  </si>
  <si>
    <t>Тэн Браун</t>
  </si>
  <si>
    <t>Мэри Голд</t>
  </si>
  <si>
    <t>желто-коричневый</t>
  </si>
  <si>
    <t>Лавандер Блю</t>
  </si>
  <si>
    <t>серо-голубой</t>
  </si>
  <si>
    <t>Синди Грин</t>
  </si>
  <si>
    <t>Зеленый</t>
  </si>
  <si>
    <t>Абсолют Блэк</t>
  </si>
  <si>
    <t>черный</t>
  </si>
  <si>
    <t>Мультиколор Ред</t>
  </si>
  <si>
    <t>красный с разводами</t>
  </si>
  <si>
    <t>Империал Ред</t>
  </si>
  <si>
    <t>ярко-красный</t>
  </si>
  <si>
    <t>Каледония Дрим</t>
  </si>
  <si>
    <t>Кофейный</t>
  </si>
  <si>
    <t>Кашмир Вайт</t>
  </si>
  <si>
    <t>Белый с красными вкраплениями</t>
  </si>
  <si>
    <t>Леди Дрим</t>
  </si>
  <si>
    <t>зелено-коричневый</t>
  </si>
  <si>
    <t>Аврора Блю</t>
  </si>
  <si>
    <t>черно-красный с разводами</t>
  </si>
  <si>
    <t>Бьянка Романо</t>
  </si>
  <si>
    <t>бело-кремовый</t>
  </si>
  <si>
    <t>Вайт Гэлакси</t>
  </si>
  <si>
    <t>Белый с разводами</t>
  </si>
  <si>
    <t>Амарело Санта Агустино</t>
  </si>
  <si>
    <t>Желтый</t>
  </si>
  <si>
    <t>Тропикал Грин</t>
  </si>
  <si>
    <t>Айвори Браун (Шивакаши)</t>
  </si>
  <si>
    <t>розовый с разводами</t>
  </si>
  <si>
    <t>Джиало Венециано</t>
  </si>
  <si>
    <t>Виара Голд</t>
  </si>
  <si>
    <t>Желтый с разводами</t>
  </si>
  <si>
    <t>Сильвер Перл</t>
  </si>
  <si>
    <t>Серо-синий</t>
  </si>
  <si>
    <t>Блю Перл</t>
  </si>
  <si>
    <t>Голден Тюндер</t>
  </si>
  <si>
    <t>Черно-желтый</t>
  </si>
  <si>
    <t>Лабрадорит Антигуа</t>
  </si>
  <si>
    <t>Коричневый с голубыми включениями</t>
  </si>
  <si>
    <t>Артемис</t>
  </si>
  <si>
    <t>Деликатус Голд</t>
  </si>
  <si>
    <t>Кофе Империале</t>
  </si>
  <si>
    <t>Коричневый</t>
  </si>
  <si>
    <t>Аквариус (Мариначе)</t>
  </si>
  <si>
    <t>Мультиколор</t>
  </si>
  <si>
    <t>Космус</t>
  </si>
  <si>
    <t>Черный с блестками</t>
  </si>
  <si>
    <t>Космус Хром</t>
  </si>
  <si>
    <t>Космус Грин</t>
  </si>
  <si>
    <t>Лемуриан Блю</t>
  </si>
  <si>
    <t>Голубой с ирризацией</t>
  </si>
  <si>
    <t>Айс Перл</t>
  </si>
  <si>
    <t>Светлый с перламутром</t>
  </si>
  <si>
    <t>Азул Бахиа</t>
  </si>
  <si>
    <t>мрамор</t>
  </si>
  <si>
    <t>Полоцкий</t>
  </si>
  <si>
    <t>белый</t>
  </si>
  <si>
    <t>Верде Гватемала Океан</t>
  </si>
  <si>
    <t xml:space="preserve">зеленый  </t>
  </si>
  <si>
    <t>Верде Гватемала Форест</t>
  </si>
  <si>
    <t>темно-зеленый</t>
  </si>
  <si>
    <t>Санни Дарк</t>
  </si>
  <si>
    <t>желтый с прожилками</t>
  </si>
  <si>
    <t>Имперадор Лайт</t>
  </si>
  <si>
    <t>светло-коричневый</t>
  </si>
  <si>
    <t>Голдэн Флауэр</t>
  </si>
  <si>
    <t>Иран</t>
  </si>
  <si>
    <t xml:space="preserve">желтый  </t>
  </si>
  <si>
    <t>Мисти Вайт Роуз</t>
  </si>
  <si>
    <t>белый с прожилками</t>
  </si>
  <si>
    <t>Бьянка Каррара</t>
  </si>
  <si>
    <t>Крема Нова</t>
  </si>
  <si>
    <t>кремовый</t>
  </si>
  <si>
    <t>Россо Верона</t>
  </si>
  <si>
    <t>оранжево-красный</t>
  </si>
  <si>
    <t>Бидасар Браун</t>
  </si>
  <si>
    <t>коричневый с прожилками</t>
  </si>
  <si>
    <t>Бидасар Грин</t>
  </si>
  <si>
    <t>зеленый с прожилками</t>
  </si>
  <si>
    <t>Бидасар Голд</t>
  </si>
  <si>
    <t>Имперадор Дарк</t>
  </si>
  <si>
    <t>Дайна Реале</t>
  </si>
  <si>
    <t>кремовый с полосами</t>
  </si>
  <si>
    <t>Крема Марфил</t>
  </si>
  <si>
    <t>Россо Леванте</t>
  </si>
  <si>
    <t>темно-красный с белыми прожилками</t>
  </si>
  <si>
    <t>Тассос</t>
  </si>
  <si>
    <t>Греция</t>
  </si>
  <si>
    <t>Цена дана за 1 м.п. полированной столешницы с обработкой торца по одной длинной стороне, обработкой поверхности водоотталкивающим составом и упаковкой.</t>
  </si>
  <si>
    <t>Дополнительная обработка столешниц.</t>
  </si>
  <si>
    <t>№</t>
  </si>
  <si>
    <t>Наименование</t>
  </si>
  <si>
    <t>ед. изм.</t>
  </si>
  <si>
    <t>цена, руб.</t>
  </si>
  <si>
    <t>Наклейка полосы (толщиной 10-30 мм.) из камня по торцу изделия</t>
  </si>
  <si>
    <t>п.м.</t>
  </si>
  <si>
    <t>Обработка торца изделия (галтель)</t>
  </si>
  <si>
    <t>Сверление отверстий d до 50 мм.</t>
  </si>
  <si>
    <t>шт.</t>
  </si>
  <si>
    <t>Вырез проема под раковину (торец невидим)</t>
  </si>
  <si>
    <t>Вырез проема под раковину (торец видим) с полировкой видимого торца проема</t>
  </si>
  <si>
    <t>Скругление углов d до 100 мм.</t>
  </si>
  <si>
    <t>Капельник по низу изделия</t>
  </si>
  <si>
    <t>Снятие шаблона</t>
  </si>
  <si>
    <t>Монтаж изделия</t>
  </si>
  <si>
    <t>ширина более 450 - 2500 р./п.м</t>
  </si>
  <si>
    <t>Установка и крепление раковины</t>
  </si>
  <si>
    <t>Монтаж плинтуса</t>
  </si>
  <si>
    <t>Монтаж плитки облицовочной</t>
  </si>
  <si>
    <t>кв.м.</t>
  </si>
  <si>
    <t>Монтаж панели стеновой</t>
  </si>
  <si>
    <t>Дополнительная комплектация столешниц.</t>
  </si>
  <si>
    <t>Плинтус тип А,Б,С,Д высотой 100 мм.</t>
  </si>
  <si>
    <t>Плинтус тип Е высотой 100 мм.</t>
  </si>
  <si>
    <t>Плитка 100х100х10 мм. с фаской 3 мм. по периметру</t>
  </si>
  <si>
    <t xml:space="preserve">    от 8500 </t>
  </si>
  <si>
    <t>Элементы облицовки лестничного марша</t>
  </si>
  <si>
    <t>проступь полированная, руб./п.м.</t>
  </si>
  <si>
    <t>подступенок полированный, руб./п.м.</t>
  </si>
  <si>
    <t xml:space="preserve">сапожок полированный, руб./п.м. </t>
  </si>
  <si>
    <t>толщиной 20 мм.</t>
  </si>
  <si>
    <t>толщиной 30 мм.</t>
  </si>
  <si>
    <t>ширина, 300  мм.</t>
  </si>
  <si>
    <t>ширина, 350  мм.</t>
  </si>
  <si>
    <t>ширина, 400  мм.</t>
  </si>
  <si>
    <t>высота &lt; 120 мм.</t>
  </si>
  <si>
    <t>высота &gt; 120 мм.</t>
  </si>
  <si>
    <t>тип 1</t>
  </si>
  <si>
    <t>тип 2</t>
  </si>
  <si>
    <t>тип 3</t>
  </si>
  <si>
    <t>Головыринский</t>
  </si>
  <si>
    <t>казахстан</t>
  </si>
  <si>
    <t>Ладожский</t>
  </si>
  <si>
    <t>Нигрозеро</t>
  </si>
  <si>
    <t>Айвори Браун</t>
  </si>
  <si>
    <t>травертин</t>
  </si>
  <si>
    <t>Сары-Таш известняк</t>
  </si>
  <si>
    <t>Киргизия</t>
  </si>
  <si>
    <t xml:space="preserve">Травертин Беж  </t>
  </si>
  <si>
    <t>Травертин Волнут</t>
  </si>
  <si>
    <t>Травертин Классик</t>
  </si>
  <si>
    <t>Травертин Классик хонед</t>
  </si>
  <si>
    <t>Травертин крем</t>
  </si>
  <si>
    <t>Травертин крем антик</t>
  </si>
  <si>
    <t>Травертин лайт</t>
  </si>
  <si>
    <t>Травертин Орех</t>
  </si>
  <si>
    <t>Травертин Ред</t>
  </si>
  <si>
    <t>Дополнительная обработка ступеней.</t>
  </si>
  <si>
    <t>Обработка торца изделия (галтель) на плите толщиной 30 мм.</t>
  </si>
  <si>
    <t>Обработка торца изделия (галтель) на плите толщиной 20 мм.</t>
  </si>
  <si>
    <t>Нанесение полосы противоскольжения</t>
  </si>
  <si>
    <t>Создание фактуры "старения" на мраморе и травертине</t>
  </si>
  <si>
    <t>Монтаж сапожка</t>
  </si>
  <si>
    <t>Монтаж ступеней и подступенков</t>
  </si>
  <si>
    <t>Подоконные плиты</t>
  </si>
  <si>
    <t xml:space="preserve">ширина, мм.    до 300 </t>
  </si>
  <si>
    <t xml:space="preserve">ширина, мм.       400  </t>
  </si>
  <si>
    <t>бежевый</t>
  </si>
  <si>
    <t>коричневый</t>
  </si>
  <si>
    <t>красный</t>
  </si>
  <si>
    <t>Цена дана за 1 м.п. полированного подоконника с обработкой торца по одной длинной стороне, обработкой поверхности водоотталкивающим составом и упаковкой.</t>
  </si>
  <si>
    <t>Дополнительная обработка подоконников.</t>
  </si>
</sst>
</file>

<file path=xl/styles.xml><?xml version="1.0" encoding="utf-8"?>
<styleSheet xmlns="http://schemas.openxmlformats.org/spreadsheetml/2006/main">
  <numFmts count="2">
    <numFmt numFmtId="41" formatCode="_-* #,##0_р_._-;\-* #,##0_р_._-;_-* &quot;-&quot;_р_._-;_-@_-"/>
    <numFmt numFmtId="164" formatCode="_-* #,##0_р_._-;\-* #,##0_р_._-;_-* &quot;-&quot;??_р_._-;_-@_-"/>
  </numFmts>
  <fonts count="38">
    <font>
      <sz val="10"/>
      <name val="Arial"/>
    </font>
    <font>
      <b/>
      <sz val="12"/>
      <color indexed="8"/>
      <name val="Bookman L"/>
      <family val="1"/>
      <charset val="204"/>
    </font>
    <font>
      <sz val="10"/>
      <name val="Arial Cyr"/>
      <charset val="204"/>
    </font>
    <font>
      <b/>
      <i/>
      <sz val="8"/>
      <color indexed="8"/>
      <name val="Arial"/>
      <family val="2"/>
      <charset val="204"/>
    </font>
    <font>
      <b/>
      <i/>
      <sz val="8"/>
      <name val="Arial Cyr"/>
      <charset val="204"/>
    </font>
    <font>
      <u/>
      <sz val="10"/>
      <color indexed="12"/>
      <name val="Arial"/>
      <family val="2"/>
      <charset val="204"/>
    </font>
    <font>
      <b/>
      <sz val="8"/>
      <name val="Arial Cyr"/>
      <charset val="204"/>
    </font>
    <font>
      <b/>
      <i/>
      <sz val="9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i/>
      <sz val="9"/>
      <name val="Arial"/>
      <family val="2"/>
      <charset val="204"/>
    </font>
    <font>
      <b/>
      <i/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sz val="9"/>
      <color indexed="8"/>
      <name val="Arial"/>
      <family val="2"/>
    </font>
    <font>
      <sz val="9"/>
      <name val="Arial"/>
      <family val="2"/>
      <charset val="204"/>
    </font>
    <font>
      <sz val="9"/>
      <name val="Arial Cyr"/>
      <charset val="204"/>
    </font>
    <font>
      <b/>
      <sz val="10"/>
      <name val="Arial"/>
      <family val="2"/>
      <charset val="204"/>
    </font>
    <font>
      <i/>
      <sz val="10"/>
      <name val="Arial"/>
      <family val="2"/>
    </font>
    <font>
      <i/>
      <sz val="10"/>
      <name val="Arial Cyr"/>
      <charset val="204"/>
    </font>
    <font>
      <i/>
      <sz val="8"/>
      <name val="Arial"/>
      <family val="2"/>
    </font>
    <font>
      <i/>
      <sz val="8"/>
      <name val="Arial Cyr"/>
      <charset val="204"/>
    </font>
    <font>
      <b/>
      <i/>
      <sz val="10"/>
      <color indexed="9"/>
      <name val="Arial"/>
      <family val="2"/>
    </font>
    <font>
      <sz val="10"/>
      <color indexed="8"/>
      <name val="Bookman L"/>
      <family val="1"/>
    </font>
    <font>
      <sz val="8"/>
      <name val="Arial"/>
      <family val="2"/>
      <charset val="204"/>
    </font>
    <font>
      <b/>
      <i/>
      <sz val="8"/>
      <name val="Arial"/>
      <family val="2"/>
      <charset val="204"/>
    </font>
    <font>
      <u/>
      <sz val="10"/>
      <color indexed="12"/>
      <name val="Arial"/>
      <family val="2"/>
    </font>
    <font>
      <i/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10"/>
      <color indexed="8"/>
      <name val="Century Schoolbook L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0"/>
      <color indexed="8"/>
      <name val="Century Schoolbook L"/>
    </font>
    <font>
      <b/>
      <sz val="8"/>
      <color indexed="8"/>
      <name val="Arial"/>
      <family val="2"/>
    </font>
    <font>
      <sz val="14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3520"/>
        <bgColor indexed="64"/>
      </patternFill>
    </fill>
    <fill>
      <patternFill patternType="solid">
        <fgColor rgb="FFEC5040"/>
        <bgColor indexed="64"/>
      </patternFill>
    </fill>
    <fill>
      <patternFill patternType="solid">
        <fgColor rgb="FFFE422E"/>
        <bgColor indexed="64"/>
      </patternFill>
    </fill>
    <fill>
      <patternFill patternType="solid">
        <fgColor rgb="FFF6404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81">
    <xf numFmtId="0" fontId="0" fillId="0" borderId="0" xfId="0"/>
    <xf numFmtId="0" fontId="2" fillId="0" borderId="0" xfId="1" applyFill="1"/>
    <xf numFmtId="0" fontId="4" fillId="0" borderId="0" xfId="1" applyFont="1" applyFill="1"/>
    <xf numFmtId="0" fontId="6" fillId="0" borderId="0" xfId="1" applyFont="1" applyFill="1"/>
    <xf numFmtId="14" fontId="7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1" applyFont="1" applyFill="1" applyBorder="1" applyAlignment="1">
      <alignment horizontal="left"/>
    </xf>
    <xf numFmtId="0" fontId="2" fillId="0" borderId="0" xfId="1" applyFill="1" applyAlignment="1">
      <alignment horizontal="center"/>
    </xf>
    <xf numFmtId="0" fontId="13" fillId="0" borderId="11" xfId="1" applyFont="1" applyFill="1" applyBorder="1" applyAlignment="1"/>
    <xf numFmtId="0" fontId="13" fillId="0" borderId="12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1" fontId="13" fillId="0" borderId="8" xfId="1" applyNumberFormat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1" fontId="13" fillId="0" borderId="12" xfId="1" applyNumberFormat="1" applyFont="1" applyFill="1" applyBorder="1" applyAlignment="1">
      <alignment horizontal="center" vertical="center"/>
    </xf>
    <xf numFmtId="1" fontId="15" fillId="0" borderId="13" xfId="1" applyNumberFormat="1" applyFont="1" applyFill="1" applyBorder="1" applyAlignment="1">
      <alignment horizontal="center"/>
    </xf>
    <xf numFmtId="0" fontId="13" fillId="0" borderId="14" xfId="1" applyFont="1" applyFill="1" applyBorder="1" applyAlignment="1"/>
    <xf numFmtId="1" fontId="13" fillId="0" borderId="15" xfId="1" applyNumberFormat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6" xfId="1" applyFont="1" applyFill="1" applyBorder="1" applyAlignment="1"/>
    <xf numFmtId="1" fontId="13" fillId="0" borderId="12" xfId="1" applyNumberFormat="1" applyFont="1" applyFill="1" applyBorder="1" applyAlignment="1">
      <alignment horizontal="center"/>
    </xf>
    <xf numFmtId="1" fontId="13" fillId="0" borderId="9" xfId="1" applyNumberFormat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/>
    </xf>
    <xf numFmtId="0" fontId="13" fillId="0" borderId="12" xfId="1" applyFont="1" applyFill="1" applyBorder="1" applyAlignment="1"/>
    <xf numFmtId="1" fontId="13" fillId="0" borderId="8" xfId="1" applyNumberFormat="1" applyFont="1" applyFill="1" applyBorder="1" applyAlignment="1">
      <alignment horizontal="center"/>
    </xf>
    <xf numFmtId="0" fontId="15" fillId="0" borderId="8" xfId="1" applyFont="1" applyFill="1" applyBorder="1"/>
    <xf numFmtId="1" fontId="15" fillId="0" borderId="8" xfId="1" applyNumberFormat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/>
    </xf>
    <xf numFmtId="0" fontId="15" fillId="0" borderId="13" xfId="1" applyFont="1" applyFill="1" applyBorder="1" applyAlignment="1">
      <alignment horizontal="center"/>
    </xf>
    <xf numFmtId="0" fontId="13" fillId="0" borderId="8" xfId="1" applyFont="1" applyFill="1" applyBorder="1" applyAlignment="1">
      <alignment vertical="center"/>
    </xf>
    <xf numFmtId="1" fontId="13" fillId="0" borderId="8" xfId="1" applyNumberFormat="1" applyFont="1" applyFill="1" applyBorder="1" applyAlignment="1">
      <alignment vertical="center"/>
    </xf>
    <xf numFmtId="1" fontId="13" fillId="0" borderId="9" xfId="1" applyNumberFormat="1" applyFont="1" applyFill="1" applyBorder="1" applyAlignment="1">
      <alignment vertical="center"/>
    </xf>
    <xf numFmtId="0" fontId="13" fillId="0" borderId="9" xfId="1" applyFont="1" applyFill="1" applyBorder="1" applyAlignment="1">
      <alignment horizontal="right" vertical="center"/>
    </xf>
    <xf numFmtId="1" fontId="15" fillId="0" borderId="8" xfId="1" applyNumberFormat="1" applyFont="1" applyFill="1" applyBorder="1"/>
    <xf numFmtId="0" fontId="13" fillId="0" borderId="17" xfId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/>
    </xf>
    <xf numFmtId="0" fontId="13" fillId="0" borderId="22" xfId="1" applyFont="1" applyFill="1" applyBorder="1" applyAlignment="1"/>
    <xf numFmtId="0" fontId="13" fillId="0" borderId="23" xfId="1" applyFont="1" applyFill="1" applyBorder="1" applyAlignment="1">
      <alignment horizontal="center"/>
    </xf>
    <xf numFmtId="1" fontId="15" fillId="0" borderId="24" xfId="1" applyNumberFormat="1" applyFont="1" applyFill="1" applyBorder="1"/>
    <xf numFmtId="0" fontId="15" fillId="0" borderId="24" xfId="1" applyFont="1" applyFill="1" applyBorder="1"/>
    <xf numFmtId="0" fontId="13" fillId="0" borderId="23" xfId="1" applyFont="1" applyFill="1" applyBorder="1" applyAlignment="1">
      <alignment horizontal="center" vertical="center"/>
    </xf>
    <xf numFmtId="1" fontId="13" fillId="0" borderId="25" xfId="1" applyNumberFormat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/>
    </xf>
    <xf numFmtId="0" fontId="13" fillId="0" borderId="3" xfId="1" applyFont="1" applyFill="1" applyBorder="1" applyAlignment="1"/>
    <xf numFmtId="0" fontId="13" fillId="0" borderId="3" xfId="1" applyFont="1" applyFill="1" applyBorder="1" applyAlignment="1">
      <alignment horizontal="center"/>
    </xf>
    <xf numFmtId="1" fontId="13" fillId="0" borderId="3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 vertical="center"/>
    </xf>
    <xf numFmtId="1" fontId="13" fillId="0" borderId="3" xfId="1" applyNumberFormat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/>
    <xf numFmtId="1" fontId="13" fillId="0" borderId="17" xfId="1" applyNumberFormat="1" applyFont="1" applyFill="1" applyBorder="1" applyAlignment="1">
      <alignment horizontal="center"/>
    </xf>
    <xf numFmtId="1" fontId="13" fillId="0" borderId="17" xfId="1" applyNumberFormat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32" xfId="1" applyFont="1" applyFill="1" applyBorder="1" applyAlignment="1"/>
    <xf numFmtId="0" fontId="13" fillId="0" borderId="32" xfId="1" applyFont="1" applyFill="1" applyBorder="1" applyAlignment="1">
      <alignment horizontal="center"/>
    </xf>
    <xf numFmtId="1" fontId="13" fillId="0" borderId="32" xfId="1" applyNumberFormat="1" applyFont="1" applyFill="1" applyBorder="1" applyAlignment="1">
      <alignment horizontal="center"/>
    </xf>
    <xf numFmtId="1" fontId="2" fillId="0" borderId="32" xfId="1" applyNumberFormat="1" applyFill="1" applyBorder="1"/>
    <xf numFmtId="0" fontId="13" fillId="0" borderId="33" xfId="1" applyFont="1" applyFill="1" applyBorder="1" applyAlignment="1">
      <alignment horizontal="center" vertical="center"/>
    </xf>
    <xf numFmtId="0" fontId="15" fillId="0" borderId="34" xfId="1" applyFont="1" applyFill="1" applyBorder="1" applyAlignment="1">
      <alignment horizontal="center"/>
    </xf>
    <xf numFmtId="1" fontId="2" fillId="0" borderId="12" xfId="1" applyNumberFormat="1" applyFill="1" applyBorder="1"/>
    <xf numFmtId="0" fontId="16" fillId="0" borderId="23" xfId="1" applyFont="1" applyFill="1" applyBorder="1"/>
    <xf numFmtId="0" fontId="16" fillId="0" borderId="23" xfId="1" applyFont="1" applyFill="1" applyBorder="1" applyAlignment="1">
      <alignment horizontal="center"/>
    </xf>
    <xf numFmtId="1" fontId="16" fillId="0" borderId="23" xfId="1" applyNumberFormat="1" applyFont="1" applyFill="1" applyBorder="1" applyAlignment="1">
      <alignment horizontal="center"/>
    </xf>
    <xf numFmtId="0" fontId="16" fillId="0" borderId="26" xfId="1" applyFont="1" applyFill="1" applyBorder="1" applyAlignment="1">
      <alignment horizontal="center"/>
    </xf>
    <xf numFmtId="1" fontId="16" fillId="0" borderId="26" xfId="1" applyNumberFormat="1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 vertical="center"/>
    </xf>
    <xf numFmtId="0" fontId="16" fillId="0" borderId="0" xfId="1" applyFont="1" applyFill="1"/>
    <xf numFmtId="1" fontId="13" fillId="0" borderId="36" xfId="0" applyNumberFormat="1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38" xfId="1" applyFont="1" applyFill="1" applyBorder="1" applyAlignment="1"/>
    <xf numFmtId="1" fontId="13" fillId="0" borderId="39" xfId="0" applyNumberFormat="1" applyFont="1" applyBorder="1" applyAlignment="1">
      <alignment horizontal="center" vertical="center"/>
    </xf>
    <xf numFmtId="0" fontId="13" fillId="0" borderId="0" xfId="1" applyFont="1" applyFill="1" applyBorder="1" applyAlignment="1"/>
    <xf numFmtId="1" fontId="13" fillId="0" borderId="18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1" fontId="13" fillId="0" borderId="40" xfId="0" applyNumberFormat="1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2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/>
    </xf>
    <xf numFmtId="0" fontId="13" fillId="0" borderId="44" xfId="1" applyFont="1" applyFill="1" applyBorder="1" applyAlignment="1"/>
    <xf numFmtId="1" fontId="13" fillId="0" borderId="23" xfId="1" applyNumberFormat="1" applyFont="1" applyFill="1" applyBorder="1" applyAlignment="1">
      <alignment horizontal="center"/>
    </xf>
    <xf numFmtId="1" fontId="13" fillId="0" borderId="45" xfId="0" applyNumberFormat="1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47" xfId="1" applyFont="1" applyFill="1" applyBorder="1" applyAlignment="1"/>
    <xf numFmtId="0" fontId="13" fillId="2" borderId="47" xfId="1" applyFont="1" applyFill="1" applyBorder="1" applyAlignment="1"/>
    <xf numFmtId="0" fontId="13" fillId="0" borderId="24" xfId="1" applyFont="1" applyFill="1" applyBorder="1" applyAlignment="1"/>
    <xf numFmtId="0" fontId="13" fillId="0" borderId="24" xfId="1" applyFont="1" applyFill="1" applyBorder="1" applyAlignment="1">
      <alignment horizontal="center"/>
    </xf>
    <xf numFmtId="0" fontId="2" fillId="0" borderId="8" xfId="1" applyFill="1" applyBorder="1"/>
    <xf numFmtId="0" fontId="2" fillId="0" borderId="9" xfId="1" applyFill="1" applyBorder="1"/>
    <xf numFmtId="0" fontId="2" fillId="0" borderId="49" xfId="1" applyFill="1" applyBorder="1"/>
    <xf numFmtId="0" fontId="13" fillId="0" borderId="8" xfId="1" applyFont="1" applyFill="1" applyBorder="1" applyAlignment="1"/>
    <xf numFmtId="0" fontId="13" fillId="0" borderId="15" xfId="1" applyFont="1" applyFill="1" applyBorder="1" applyAlignment="1">
      <alignment horizontal="center"/>
    </xf>
    <xf numFmtId="1" fontId="13" fillId="0" borderId="15" xfId="0" applyNumberFormat="1" applyFont="1" applyBorder="1" applyAlignment="1">
      <alignment horizontal="center" vertical="center"/>
    </xf>
    <xf numFmtId="0" fontId="2" fillId="0" borderId="12" xfId="1" applyFill="1" applyBorder="1"/>
    <xf numFmtId="1" fontId="13" fillId="0" borderId="12" xfId="0" applyNumberFormat="1" applyFont="1" applyBorder="1" applyAlignment="1">
      <alignment horizontal="center" vertical="center"/>
    </xf>
    <xf numFmtId="1" fontId="2" fillId="0" borderId="0" xfId="1" applyNumberFormat="1" applyFill="1"/>
    <xf numFmtId="0" fontId="13" fillId="0" borderId="17" xfId="0" applyFont="1" applyBorder="1" applyAlignment="1">
      <alignment horizontal="center" vertical="center"/>
    </xf>
    <xf numFmtId="0" fontId="13" fillId="0" borderId="2" xfId="1" applyFont="1" applyFill="1" applyBorder="1" applyAlignment="1"/>
    <xf numFmtId="1" fontId="13" fillId="0" borderId="32" xfId="0" applyNumberFormat="1" applyFont="1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/>
    </xf>
    <xf numFmtId="1" fontId="13" fillId="0" borderId="8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0" xfId="1" applyFont="1" applyFill="1" applyBorder="1" applyAlignment="1"/>
    <xf numFmtId="0" fontId="13" fillId="0" borderId="12" xfId="0" applyFont="1" applyBorder="1" applyAlignment="1">
      <alignment horizontal="center" vertical="center"/>
    </xf>
    <xf numFmtId="0" fontId="13" fillId="0" borderId="7" xfId="1" applyFont="1" applyFill="1" applyBorder="1" applyAlignment="1"/>
    <xf numFmtId="0" fontId="13" fillId="0" borderId="51" xfId="1" applyFont="1" applyFill="1" applyBorder="1" applyAlignment="1"/>
    <xf numFmtId="1" fontId="13" fillId="0" borderId="17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52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15" xfId="0" applyFont="1" applyBorder="1" applyAlignment="1">
      <alignment horizontal="right" vertical="center"/>
    </xf>
    <xf numFmtId="0" fontId="15" fillId="0" borderId="12" xfId="1" applyFont="1" applyFill="1" applyBorder="1"/>
    <xf numFmtId="0" fontId="15" fillId="0" borderId="17" xfId="1" applyFont="1" applyFill="1" applyBorder="1"/>
    <xf numFmtId="0" fontId="13" fillId="0" borderId="18" xfId="0" applyFont="1" applyBorder="1" applyAlignment="1">
      <alignment horizontal="center" vertical="center"/>
    </xf>
    <xf numFmtId="0" fontId="13" fillId="0" borderId="53" xfId="1" applyFont="1" applyFill="1" applyBorder="1" applyAlignment="1"/>
    <xf numFmtId="0" fontId="15" fillId="0" borderId="54" xfId="1" applyFont="1" applyFill="1" applyBorder="1" applyAlignment="1">
      <alignment horizontal="center"/>
    </xf>
    <xf numFmtId="1" fontId="13" fillId="0" borderId="12" xfId="0" applyNumberFormat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0" fontId="15" fillId="0" borderId="56" xfId="1" applyFont="1" applyFill="1" applyBorder="1" applyAlignment="1">
      <alignment horizontal="center"/>
    </xf>
    <xf numFmtId="1" fontId="13" fillId="0" borderId="32" xfId="1" applyNumberFormat="1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6" fillId="0" borderId="62" xfId="1" applyFont="1" applyFill="1" applyBorder="1" applyAlignment="1">
      <alignment horizontal="center"/>
    </xf>
    <xf numFmtId="0" fontId="16" fillId="0" borderId="26" xfId="1" applyFont="1" applyFill="1" applyBorder="1"/>
    <xf numFmtId="0" fontId="13" fillId="0" borderId="23" xfId="0" applyFont="1" applyBorder="1" applyAlignment="1">
      <alignment horizontal="center" vertical="center"/>
    </xf>
    <xf numFmtId="0" fontId="13" fillId="0" borderId="60" xfId="1" applyFont="1" applyFill="1" applyBorder="1" applyAlignment="1"/>
    <xf numFmtId="0" fontId="13" fillId="0" borderId="60" xfId="1" applyFont="1" applyFill="1" applyBorder="1" applyAlignment="1">
      <alignment horizontal="center"/>
    </xf>
    <xf numFmtId="1" fontId="13" fillId="0" borderId="6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0" fontId="2" fillId="0" borderId="13" xfId="1" applyFill="1" applyBorder="1"/>
    <xf numFmtId="0" fontId="13" fillId="0" borderId="23" xfId="1" applyFont="1" applyFill="1" applyBorder="1" applyAlignment="1"/>
    <xf numFmtId="1" fontId="13" fillId="0" borderId="23" xfId="0" applyNumberFormat="1" applyFont="1" applyBorder="1" applyAlignment="1">
      <alignment horizontal="center" vertical="center"/>
    </xf>
    <xf numFmtId="0" fontId="2" fillId="0" borderId="27" xfId="1" applyFill="1" applyBorder="1"/>
    <xf numFmtId="0" fontId="15" fillId="0" borderId="64" xfId="1" applyFont="1" applyFill="1" applyBorder="1" applyAlignment="1">
      <alignment horizontal="center" vertical="center"/>
    </xf>
    <xf numFmtId="0" fontId="13" fillId="0" borderId="60" xfId="1" applyFont="1" applyFill="1" applyBorder="1" applyAlignment="1">
      <alignment horizontal="center" vertical="center"/>
    </xf>
    <xf numFmtId="0" fontId="15" fillId="0" borderId="65" xfId="1" applyFont="1" applyFill="1" applyBorder="1" applyAlignment="1">
      <alignment horizontal="center"/>
    </xf>
    <xf numFmtId="0" fontId="14" fillId="0" borderId="0" xfId="1" applyFont="1" applyFill="1" applyBorder="1" applyAlignment="1"/>
    <xf numFmtId="0" fontId="13" fillId="0" borderId="56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 vertical="center"/>
    </xf>
    <xf numFmtId="0" fontId="2" fillId="0" borderId="0" xfId="1" applyFill="1" applyBorder="1"/>
    <xf numFmtId="0" fontId="13" fillId="0" borderId="67" xfId="1" applyFont="1" applyFill="1" applyBorder="1" applyAlignment="1"/>
    <xf numFmtId="0" fontId="13" fillId="0" borderId="23" xfId="1" applyFont="1" applyFill="1" applyBorder="1" applyAlignment="1">
      <alignment horizontal="left" vertical="center" wrapText="1"/>
    </xf>
    <xf numFmtId="0" fontId="15" fillId="0" borderId="69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70" xfId="1" applyFont="1" applyFill="1" applyBorder="1" applyAlignment="1">
      <alignment horizontal="center"/>
    </xf>
    <xf numFmtId="0" fontId="13" fillId="0" borderId="15" xfId="1" applyFont="1" applyFill="1" applyBorder="1" applyAlignment="1"/>
    <xf numFmtId="0" fontId="16" fillId="0" borderId="0" xfId="1" applyFont="1" applyFill="1" applyBorder="1"/>
    <xf numFmtId="0" fontId="13" fillId="0" borderId="12" xfId="1" applyFont="1" applyFill="1" applyBorder="1" applyAlignment="1">
      <alignment horizontal="left" vertical="center"/>
    </xf>
    <xf numFmtId="0" fontId="13" fillId="0" borderId="53" xfId="1" applyFont="1" applyFill="1" applyBorder="1" applyAlignment="1">
      <alignment horizontal="center"/>
    </xf>
    <xf numFmtId="0" fontId="2" fillId="0" borderId="0" xfId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 vertical="center"/>
    </xf>
    <xf numFmtId="0" fontId="20" fillId="0" borderId="0" xfId="1" applyFont="1" applyFill="1" applyBorder="1" applyAlignment="1">
      <alignment horizontal="left"/>
    </xf>
    <xf numFmtId="0" fontId="21" fillId="0" borderId="0" xfId="1" applyFont="1" applyFill="1"/>
    <xf numFmtId="0" fontId="12" fillId="0" borderId="0" xfId="1" applyFont="1" applyFill="1"/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center"/>
    </xf>
    <xf numFmtId="0" fontId="13" fillId="2" borderId="12" xfId="1" applyFont="1" applyFill="1" applyBorder="1" applyAlignment="1">
      <alignment horizontal="center"/>
    </xf>
    <xf numFmtId="1" fontId="13" fillId="2" borderId="8" xfId="1" applyNumberFormat="1" applyFont="1" applyFill="1" applyBorder="1" applyAlignment="1">
      <alignment horizontal="center"/>
    </xf>
    <xf numFmtId="0" fontId="13" fillId="2" borderId="8" xfId="1" applyFont="1" applyFill="1" applyBorder="1" applyAlignment="1">
      <alignment horizontal="center"/>
    </xf>
    <xf numFmtId="0" fontId="13" fillId="2" borderId="12" xfId="1" applyFont="1" applyFill="1" applyBorder="1" applyAlignment="1"/>
    <xf numFmtId="1" fontId="13" fillId="2" borderId="12" xfId="1" applyNumberFormat="1" applyFont="1" applyFill="1" applyBorder="1" applyAlignment="1">
      <alignment horizontal="center"/>
    </xf>
    <xf numFmtId="0" fontId="13" fillId="2" borderId="15" xfId="1" applyFont="1" applyFill="1" applyBorder="1" applyAlignment="1">
      <alignment horizontal="center"/>
    </xf>
    <xf numFmtId="1" fontId="13" fillId="2" borderId="12" xfId="1" applyNumberFormat="1" applyFont="1" applyFill="1" applyBorder="1" applyAlignment="1">
      <alignment horizontal="center" vertical="center"/>
    </xf>
    <xf numFmtId="0" fontId="13" fillId="2" borderId="12" xfId="1" applyFont="1" applyFill="1" applyBorder="1" applyAlignment="1">
      <alignment horizontal="center" vertical="center"/>
    </xf>
    <xf numFmtId="0" fontId="15" fillId="2" borderId="13" xfId="1" applyFont="1" applyFill="1" applyBorder="1" applyAlignment="1">
      <alignment horizontal="center"/>
    </xf>
    <xf numFmtId="0" fontId="15" fillId="2" borderId="10" xfId="1" applyFont="1" applyFill="1" applyBorder="1" applyAlignment="1">
      <alignment horizontal="center"/>
    </xf>
    <xf numFmtId="0" fontId="13" fillId="2" borderId="8" xfId="1" applyFont="1" applyFill="1" applyBorder="1" applyAlignment="1">
      <alignment horizontal="center" vertical="center"/>
    </xf>
    <xf numFmtId="1" fontId="13" fillId="2" borderId="8" xfId="1" applyNumberFormat="1" applyFont="1" applyFill="1" applyBorder="1" applyAlignment="1">
      <alignment horizontal="center" vertical="center"/>
    </xf>
    <xf numFmtId="0" fontId="13" fillId="2" borderId="24" xfId="1" applyFont="1" applyFill="1" applyBorder="1" applyAlignment="1">
      <alignment horizontal="center"/>
    </xf>
    <xf numFmtId="1" fontId="13" fillId="2" borderId="24" xfId="1" applyNumberFormat="1" applyFont="1" applyFill="1" applyBorder="1" applyAlignment="1">
      <alignment horizontal="center" vertical="center"/>
    </xf>
    <xf numFmtId="0" fontId="13" fillId="2" borderId="24" xfId="1" applyFont="1" applyFill="1" applyBorder="1" applyAlignment="1">
      <alignment horizontal="center" vertical="center"/>
    </xf>
    <xf numFmtId="0" fontId="15" fillId="2" borderId="48" xfId="1" applyFont="1" applyFill="1" applyBorder="1" applyAlignment="1">
      <alignment horizontal="center"/>
    </xf>
    <xf numFmtId="0" fontId="10" fillId="3" borderId="1" xfId="1" applyFont="1" applyFill="1" applyBorder="1"/>
    <xf numFmtId="0" fontId="11" fillId="3" borderId="2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/>
    </xf>
    <xf numFmtId="0" fontId="15" fillId="0" borderId="61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1" fontId="13" fillId="0" borderId="7" xfId="1" applyNumberFormat="1" applyFont="1" applyFill="1" applyBorder="1" applyAlignment="1">
      <alignment horizontal="center" vertical="center"/>
    </xf>
    <xf numFmtId="0" fontId="11" fillId="0" borderId="60" xfId="1" applyFont="1" applyFill="1" applyBorder="1" applyAlignment="1">
      <alignment horizontal="center"/>
    </xf>
    <xf numFmtId="0" fontId="11" fillId="0" borderId="12" xfId="1" applyFont="1" applyFill="1" applyBorder="1" applyAlignment="1">
      <alignment horizontal="center"/>
    </xf>
    <xf numFmtId="0" fontId="15" fillId="0" borderId="21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wrapText="1"/>
    </xf>
    <xf numFmtId="0" fontId="5" fillId="0" borderId="0" xfId="2" applyFill="1" applyBorder="1" applyAlignment="1" applyProtection="1">
      <alignment horizontal="right" wrapText="1"/>
    </xf>
    <xf numFmtId="0" fontId="3" fillId="0" borderId="0" xfId="0" applyFont="1" applyFill="1" applyBorder="1" applyAlignment="1">
      <alignment horizontal="right" wrapText="1"/>
    </xf>
    <xf numFmtId="0" fontId="7" fillId="3" borderId="3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 wrapText="1"/>
    </xf>
    <xf numFmtId="0" fontId="12" fillId="3" borderId="5" xfId="0" applyFont="1" applyFill="1" applyBorder="1" applyAlignment="1"/>
    <xf numFmtId="0" fontId="1" fillId="0" borderId="0" xfId="0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/>
    </xf>
    <xf numFmtId="0" fontId="13" fillId="0" borderId="66" xfId="1" applyFont="1" applyFill="1" applyBorder="1" applyAlignment="1">
      <alignment horizontal="center"/>
    </xf>
    <xf numFmtId="0" fontId="13" fillId="0" borderId="54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13" fillId="0" borderId="30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30" xfId="1" applyFont="1" applyFill="1" applyBorder="1" applyAlignment="1">
      <alignment horizontal="center" vertical="center"/>
    </xf>
    <xf numFmtId="0" fontId="15" fillId="0" borderId="3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55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61" xfId="1" applyFont="1" applyFill="1" applyBorder="1" applyAlignment="1">
      <alignment horizontal="center" vertical="center"/>
    </xf>
    <xf numFmtId="0" fontId="15" fillId="0" borderId="57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/>
    </xf>
    <xf numFmtId="0" fontId="11" fillId="0" borderId="12" xfId="1" applyFont="1" applyFill="1" applyBorder="1" applyAlignment="1">
      <alignment horizontal="center"/>
    </xf>
    <xf numFmtId="0" fontId="11" fillId="0" borderId="13" xfId="1" applyFont="1" applyFill="1" applyBorder="1" applyAlignment="1">
      <alignment horizontal="center"/>
    </xf>
    <xf numFmtId="0" fontId="15" fillId="0" borderId="58" xfId="1" applyFont="1" applyFill="1" applyBorder="1" applyAlignment="1">
      <alignment horizontal="center"/>
    </xf>
    <xf numFmtId="0" fontId="15" fillId="0" borderId="62" xfId="1" applyFont="1" applyFill="1" applyBorder="1" applyAlignment="1">
      <alignment horizontal="center"/>
    </xf>
    <xf numFmtId="0" fontId="15" fillId="0" borderId="68" xfId="1" applyFont="1" applyFill="1" applyBorder="1" applyAlignment="1">
      <alignment horizontal="center"/>
    </xf>
    <xf numFmtId="0" fontId="11" fillId="0" borderId="60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7" fillId="0" borderId="15" xfId="0" applyFont="1" applyBorder="1" applyAlignment="1">
      <alignment horizontal="center"/>
    </xf>
    <xf numFmtId="0" fontId="11" fillId="0" borderId="66" xfId="1" applyFont="1" applyFill="1" applyBorder="1" applyAlignment="1">
      <alignment horizontal="center"/>
    </xf>
    <xf numFmtId="0" fontId="11" fillId="0" borderId="54" xfId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" fontId="13" fillId="0" borderId="7" xfId="1" applyNumberFormat="1" applyFont="1" applyFill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3" fillId="0" borderId="71" xfId="1" applyFont="1" applyFill="1" applyBorder="1" applyAlignment="1">
      <alignment horizontal="center" vertical="center"/>
    </xf>
    <xf numFmtId="0" fontId="13" fillId="0" borderId="72" xfId="1" applyFont="1" applyFill="1" applyBorder="1" applyAlignment="1">
      <alignment horizontal="center" vertical="center"/>
    </xf>
    <xf numFmtId="1" fontId="2" fillId="0" borderId="7" xfId="1" applyNumberFormat="1" applyFill="1" applyBorder="1" applyAlignment="1">
      <alignment horizontal="center" vertical="center"/>
    </xf>
    <xf numFmtId="1" fontId="0" fillId="0" borderId="66" xfId="0" applyNumberFormat="1" applyBorder="1" applyAlignment="1">
      <alignment horizontal="center" vertical="center"/>
    </xf>
    <xf numFmtId="0" fontId="2" fillId="0" borderId="12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5" xfId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1" fontId="13" fillId="0" borderId="7" xfId="1" applyNumberFormat="1" applyFont="1" applyFill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13" fillId="0" borderId="13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wrapText="1"/>
    </xf>
    <xf numFmtId="0" fontId="13" fillId="0" borderId="16" xfId="1" applyFont="1" applyFill="1" applyBorder="1" applyAlignment="1">
      <alignment horizontal="center" vertical="center"/>
    </xf>
    <xf numFmtId="0" fontId="13" fillId="0" borderId="73" xfId="1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" fillId="0" borderId="58" xfId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3" fillId="0" borderId="58" xfId="1" applyFont="1" applyFill="1" applyBorder="1" applyAlignment="1">
      <alignment horizontal="center" vertical="center"/>
    </xf>
    <xf numFmtId="0" fontId="13" fillId="0" borderId="58" xfId="1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13" fillId="0" borderId="68" xfId="1" applyFont="1" applyFill="1" applyBorder="1" applyAlignment="1">
      <alignment horizontal="center" vertical="center"/>
    </xf>
    <xf numFmtId="0" fontId="19" fillId="0" borderId="0" xfId="1" applyFont="1" applyFill="1" applyAlignment="1">
      <alignment horizontal="left" wrapText="1"/>
    </xf>
    <xf numFmtId="0" fontId="23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3" fillId="0" borderId="0" xfId="0" applyFont="1" applyFill="1" applyBorder="1" applyAlignment="1">
      <alignment wrapText="1"/>
    </xf>
    <xf numFmtId="0" fontId="24" fillId="0" borderId="0" xfId="0" applyFont="1" applyFill="1"/>
    <xf numFmtId="0" fontId="25" fillId="0" borderId="0" xfId="0" applyFont="1" applyAlignment="1"/>
    <xf numFmtId="0" fontId="26" fillId="0" borderId="0" xfId="2" applyNumberFormat="1" applyFont="1" applyFill="1" applyBorder="1" applyAlignment="1" applyProtection="1">
      <alignment wrapText="1"/>
    </xf>
    <xf numFmtId="0" fontId="27" fillId="0" borderId="0" xfId="0" applyFont="1" applyFill="1"/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 applyFill="1"/>
    <xf numFmtId="0" fontId="30" fillId="0" borderId="0" xfId="0" applyFont="1" applyFill="1" applyBorder="1" applyAlignment="1">
      <alignment vertical="center"/>
    </xf>
    <xf numFmtId="0" fontId="15" fillId="0" borderId="0" xfId="1" applyFont="1" applyFill="1" applyBorder="1" applyAlignment="1">
      <alignment horizontal="right"/>
    </xf>
    <xf numFmtId="0" fontId="31" fillId="4" borderId="1" xfId="0" applyFont="1" applyFill="1" applyBorder="1" applyAlignment="1">
      <alignment horizontal="center" vertical="center"/>
    </xf>
    <xf numFmtId="0" fontId="31" fillId="4" borderId="32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 wrapText="1"/>
    </xf>
    <xf numFmtId="0" fontId="32" fillId="4" borderId="29" xfId="0" applyFont="1" applyFill="1" applyBorder="1" applyAlignment="1">
      <alignment horizontal="center" vertical="center"/>
    </xf>
    <xf numFmtId="0" fontId="33" fillId="0" borderId="0" xfId="0" applyFont="1" applyFill="1" applyBorder="1"/>
    <xf numFmtId="0" fontId="7" fillId="4" borderId="21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4" borderId="68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15" fillId="0" borderId="8" xfId="0" applyFont="1" applyFill="1" applyBorder="1"/>
    <xf numFmtId="0" fontId="15" fillId="0" borderId="8" xfId="0" applyFont="1" applyFill="1" applyBorder="1" applyAlignment="1">
      <alignment horizontal="center" vertical="center" wrapText="1"/>
    </xf>
    <xf numFmtId="1" fontId="15" fillId="0" borderId="8" xfId="0" applyNumberFormat="1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5" fillId="0" borderId="73" xfId="0" applyFont="1" applyFill="1" applyBorder="1" applyAlignment="1">
      <alignment horizontal="center"/>
    </xf>
    <xf numFmtId="0" fontId="15" fillId="0" borderId="17" xfId="0" applyFont="1" applyFill="1" applyBorder="1"/>
    <xf numFmtId="1" fontId="15" fillId="0" borderId="17" xfId="0" applyNumberFormat="1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/>
    </xf>
    <xf numFmtId="1" fontId="15" fillId="0" borderId="73" xfId="0" applyNumberFormat="1" applyFont="1" applyFill="1" applyBorder="1" applyAlignment="1">
      <alignment horizontal="center"/>
    </xf>
    <xf numFmtId="0" fontId="15" fillId="0" borderId="12" xfId="0" applyFont="1" applyFill="1" applyBorder="1"/>
    <xf numFmtId="0" fontId="15" fillId="0" borderId="42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1" fontId="15" fillId="0" borderId="12" xfId="0" applyNumberFormat="1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54" xfId="0" applyFont="1" applyFill="1" applyBorder="1" applyAlignment="1">
      <alignment horizontal="center"/>
    </xf>
    <xf numFmtId="0" fontId="0" fillId="0" borderId="61" xfId="0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/>
    </xf>
    <xf numFmtId="0" fontId="0" fillId="0" borderId="18" xfId="0" applyFill="1" applyBorder="1"/>
    <xf numFmtId="0" fontId="0" fillId="0" borderId="42" xfId="0" applyFill="1" applyBorder="1"/>
    <xf numFmtId="0" fontId="15" fillId="0" borderId="72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5" fillId="0" borderId="32" xfId="0" applyFont="1" applyFill="1" applyBorder="1"/>
    <xf numFmtId="0" fontId="15" fillId="0" borderId="32" xfId="0" applyFont="1" applyFill="1" applyBorder="1" applyAlignment="1">
      <alignment horizontal="center" vertical="center" wrapText="1"/>
    </xf>
    <xf numFmtId="1" fontId="15" fillId="0" borderId="32" xfId="0" applyNumberFormat="1" applyFont="1" applyFill="1" applyBorder="1" applyAlignment="1">
      <alignment horizontal="center"/>
    </xf>
    <xf numFmtId="0" fontId="15" fillId="0" borderId="32" xfId="0" applyFont="1" applyFill="1" applyBorder="1" applyAlignment="1">
      <alignment horizontal="center"/>
    </xf>
    <xf numFmtId="0" fontId="15" fillId="0" borderId="49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1" fontId="15" fillId="0" borderId="54" xfId="0" applyNumberFormat="1" applyFont="1" applyFill="1" applyBorder="1" applyAlignment="1">
      <alignment horizontal="center"/>
    </xf>
    <xf numFmtId="1" fontId="15" fillId="0" borderId="15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5" fillId="0" borderId="3" xfId="0" applyFont="1" applyFill="1" applyBorder="1"/>
    <xf numFmtId="0" fontId="15" fillId="0" borderId="3" xfId="0" applyFont="1" applyFill="1" applyBorder="1" applyAlignment="1">
      <alignment horizontal="center" vertical="center" wrapText="1"/>
    </xf>
    <xf numFmtId="1" fontId="15" fillId="0" borderId="3" xfId="0" applyNumberFormat="1" applyFont="1" applyFill="1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15" fillId="0" borderId="23" xfId="0" applyFont="1" applyFill="1" applyBorder="1"/>
    <xf numFmtId="0" fontId="15" fillId="0" borderId="23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/>
    </xf>
    <xf numFmtId="0" fontId="15" fillId="0" borderId="26" xfId="0" applyFont="1" applyFill="1" applyBorder="1" applyAlignment="1">
      <alignment horizontal="center"/>
    </xf>
    <xf numFmtId="0" fontId="15" fillId="0" borderId="68" xfId="0" applyFont="1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15" fillId="0" borderId="18" xfId="0" applyFont="1" applyFill="1" applyBorder="1"/>
    <xf numFmtId="0" fontId="15" fillId="0" borderId="18" xfId="0" applyFont="1" applyFill="1" applyBorder="1" applyAlignment="1">
      <alignment horizontal="center" vertical="center" wrapText="1"/>
    </xf>
    <xf numFmtId="0" fontId="15" fillId="0" borderId="56" xfId="0" applyFont="1" applyFill="1" applyBorder="1" applyAlignment="1">
      <alignment horizontal="center"/>
    </xf>
    <xf numFmtId="0" fontId="0" fillId="0" borderId="30" xfId="0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/>
    </xf>
    <xf numFmtId="0" fontId="0" fillId="0" borderId="3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9" xfId="0" applyFill="1" applyBorder="1"/>
    <xf numFmtId="0" fontId="2" fillId="0" borderId="30" xfId="0" applyFont="1" applyFill="1" applyBorder="1" applyAlignment="1">
      <alignment horizontal="center" vertical="center"/>
    </xf>
    <xf numFmtId="0" fontId="15" fillId="0" borderId="67" xfId="0" applyFont="1" applyFill="1" applyBorder="1" applyAlignment="1">
      <alignment horizontal="center"/>
    </xf>
    <xf numFmtId="0" fontId="0" fillId="0" borderId="73" xfId="0" applyFill="1" applyBorder="1"/>
    <xf numFmtId="0" fontId="15" fillId="0" borderId="66" xfId="0" applyFont="1" applyFill="1" applyBorder="1" applyAlignment="1">
      <alignment horizontal="center"/>
    </xf>
    <xf numFmtId="0" fontId="0" fillId="0" borderId="54" xfId="0" applyFill="1" applyBorder="1"/>
    <xf numFmtId="1" fontId="15" fillId="0" borderId="18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0" fillId="0" borderId="56" xfId="0" applyFill="1" applyBorder="1"/>
    <xf numFmtId="0" fontId="2" fillId="0" borderId="3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1" fontId="15" fillId="0" borderId="23" xfId="0" applyNumberFormat="1" applyFont="1" applyFill="1" applyBorder="1" applyAlignment="1">
      <alignment horizontal="center"/>
    </xf>
    <xf numFmtId="0" fontId="0" fillId="0" borderId="68" xfId="0" applyFill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/>
    </xf>
    <xf numFmtId="1" fontId="15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5" fillId="0" borderId="0" xfId="0" applyFont="1" applyFill="1" applyBorder="1"/>
    <xf numFmtId="0" fontId="0" fillId="0" borderId="0" xfId="0" applyFill="1" applyBorder="1"/>
    <xf numFmtId="0" fontId="31" fillId="5" borderId="1" xfId="0" applyFont="1" applyFill="1" applyBorder="1" applyAlignment="1">
      <alignment horizontal="center" vertical="center"/>
    </xf>
    <xf numFmtId="0" fontId="31" fillId="5" borderId="32" xfId="0" applyFont="1" applyFill="1" applyBorder="1" applyAlignment="1">
      <alignment horizontal="center" vertical="center"/>
    </xf>
    <xf numFmtId="0" fontId="34" fillId="5" borderId="32" xfId="0" applyFont="1" applyFill="1" applyBorder="1" applyAlignment="1">
      <alignment horizontal="center" vertical="center" wrapText="1"/>
    </xf>
    <xf numFmtId="0" fontId="32" fillId="5" borderId="32" xfId="0" applyFont="1" applyFill="1" applyBorder="1" applyAlignment="1">
      <alignment horizontal="center" vertical="center"/>
    </xf>
    <xf numFmtId="0" fontId="31" fillId="5" borderId="21" xfId="0" applyFont="1" applyFill="1" applyBorder="1" applyAlignment="1">
      <alignment horizontal="center" vertical="center"/>
    </xf>
    <xf numFmtId="0" fontId="31" fillId="5" borderId="23" xfId="0" applyFont="1" applyFill="1" applyBorder="1" applyAlignment="1">
      <alignment horizontal="center" vertical="center"/>
    </xf>
    <xf numFmtId="0" fontId="34" fillId="5" borderId="23" xfId="0" applyFont="1" applyFill="1" applyBorder="1" applyAlignment="1">
      <alignment horizontal="center" vertical="center" wrapText="1"/>
    </xf>
    <xf numFmtId="0" fontId="31" fillId="5" borderId="26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2" fillId="0" borderId="6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2" fillId="0" borderId="7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/>
    </xf>
    <xf numFmtId="0" fontId="15" fillId="0" borderId="75" xfId="0" applyFon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1" fillId="0" borderId="0" xfId="1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31" fillId="4" borderId="2" xfId="0" applyFont="1" applyFill="1" applyBorder="1" applyAlignment="1">
      <alignment horizontal="center" vertical="center"/>
    </xf>
    <xf numFmtId="0" fontId="31" fillId="4" borderId="4" xfId="0" applyFont="1" applyFill="1" applyBorder="1" applyAlignment="1">
      <alignment horizontal="center" vertical="center"/>
    </xf>
    <xf numFmtId="0" fontId="31" fillId="4" borderId="5" xfId="0" applyFont="1" applyFill="1" applyBorder="1" applyAlignment="1">
      <alignment horizontal="center" vertical="center"/>
    </xf>
    <xf numFmtId="0" fontId="31" fillId="4" borderId="30" xfId="0" applyFont="1" applyFill="1" applyBorder="1" applyAlignment="1">
      <alignment horizontal="center" vertical="center"/>
    </xf>
    <xf numFmtId="0" fontId="31" fillId="4" borderId="1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54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5" fillId="0" borderId="58" xfId="0" applyFont="1" applyFill="1" applyBorder="1" applyAlignment="1">
      <alignment horizontal="center"/>
    </xf>
    <xf numFmtId="0" fontId="15" fillId="0" borderId="62" xfId="0" applyFont="1" applyFill="1" applyBorder="1" applyAlignment="1">
      <alignment horizontal="center"/>
    </xf>
    <xf numFmtId="0" fontId="15" fillId="0" borderId="68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15" fillId="0" borderId="66" xfId="0" applyFont="1" applyFill="1" applyBorder="1" applyAlignment="1">
      <alignment horizontal="center"/>
    </xf>
    <xf numFmtId="0" fontId="15" fillId="0" borderId="54" xfId="0" applyFont="1" applyFill="1" applyBorder="1" applyAlignment="1">
      <alignment horizontal="center"/>
    </xf>
    <xf numFmtId="0" fontId="15" fillId="0" borderId="70" xfId="0" applyFont="1" applyFill="1" applyBorder="1" applyAlignment="1">
      <alignment horizontal="center"/>
    </xf>
    <xf numFmtId="0" fontId="15" fillId="0" borderId="60" xfId="0" applyFont="1" applyFill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0" fontId="0" fillId="0" borderId="28" xfId="0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 wrapText="1"/>
    </xf>
    <xf numFmtId="0" fontId="31" fillId="4" borderId="29" xfId="0" applyFont="1" applyFill="1" applyBorder="1" applyAlignment="1">
      <alignment horizontal="center" vertical="center"/>
    </xf>
    <xf numFmtId="0" fontId="31" fillId="4" borderId="21" xfId="0" applyFont="1" applyFill="1" applyBorder="1" applyAlignment="1">
      <alignment horizontal="center" vertical="center"/>
    </xf>
    <xf numFmtId="0" fontId="31" fillId="4" borderId="23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 wrapText="1"/>
    </xf>
    <xf numFmtId="0" fontId="31" fillId="4" borderId="27" xfId="0" applyFont="1" applyFill="1" applyBorder="1" applyAlignment="1">
      <alignment horizontal="center" vertical="center"/>
    </xf>
    <xf numFmtId="1" fontId="15" fillId="0" borderId="16" xfId="0" applyNumberFormat="1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1" fontId="15" fillId="0" borderId="7" xfId="0" applyNumberFormat="1" applyFont="1" applyFill="1" applyBorder="1" applyAlignment="1">
      <alignment horizontal="center"/>
    </xf>
    <xf numFmtId="0" fontId="15" fillId="0" borderId="76" xfId="0" applyFont="1" applyFill="1" applyBorder="1" applyAlignment="1">
      <alignment horizontal="center"/>
    </xf>
    <xf numFmtId="0" fontId="31" fillId="4" borderId="23" xfId="0" applyFont="1" applyFill="1" applyBorder="1" applyAlignment="1">
      <alignment horizontal="center" vertical="center" wrapText="1"/>
    </xf>
    <xf numFmtId="0" fontId="31" fillId="4" borderId="27" xfId="0" applyFont="1" applyFill="1" applyBorder="1" applyAlignment="1">
      <alignment horizontal="center" vertical="center" wrapText="1"/>
    </xf>
    <xf numFmtId="0" fontId="35" fillId="0" borderId="0" xfId="0" applyFont="1" applyFill="1"/>
    <xf numFmtId="0" fontId="36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37" fillId="6" borderId="55" xfId="0" applyFont="1" applyFill="1" applyBorder="1" applyAlignment="1">
      <alignment horizontal="center"/>
    </xf>
    <xf numFmtId="0" fontId="37" fillId="6" borderId="66" xfId="0" applyFont="1" applyFill="1" applyBorder="1" applyAlignment="1">
      <alignment horizontal="center"/>
    </xf>
    <xf numFmtId="0" fontId="37" fillId="6" borderId="5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Fill="1" applyBorder="1"/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41" fontId="0" fillId="0" borderId="6" xfId="0" applyNumberFormat="1" applyBorder="1"/>
    <xf numFmtId="41" fontId="0" fillId="0" borderId="12" xfId="0" applyNumberFormat="1" applyBorder="1"/>
    <xf numFmtId="41" fontId="0" fillId="0" borderId="13" xfId="0" applyNumberFormat="1" applyBorder="1"/>
    <xf numFmtId="41" fontId="0" fillId="0" borderId="15" xfId="0" applyNumberFormat="1" applyFill="1" applyBorder="1"/>
    <xf numFmtId="41" fontId="0" fillId="0" borderId="6" xfId="0" applyNumberFormat="1" applyFill="1" applyBorder="1"/>
    <xf numFmtId="41" fontId="0" fillId="0" borderId="15" xfId="0" applyNumberFormat="1" applyBorder="1"/>
    <xf numFmtId="0" fontId="0" fillId="0" borderId="17" xfId="0" applyFill="1" applyBorder="1"/>
    <xf numFmtId="0" fontId="0" fillId="0" borderId="17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12" fillId="0" borderId="12" xfId="0" applyFont="1" applyFill="1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77" xfId="0" applyBorder="1" applyAlignment="1">
      <alignment horizontal="center"/>
    </xf>
    <xf numFmtId="41" fontId="0" fillId="0" borderId="30" xfId="0" applyNumberFormat="1" applyBorder="1"/>
    <xf numFmtId="41" fontId="0" fillId="0" borderId="18" xfId="0" applyNumberFormat="1" applyBorder="1"/>
    <xf numFmtId="41" fontId="0" fillId="0" borderId="43" xfId="0" applyNumberFormat="1" applyBorder="1"/>
    <xf numFmtId="41" fontId="0" fillId="0" borderId="42" xfId="0" applyNumberFormat="1" applyBorder="1"/>
    <xf numFmtId="0" fontId="0" fillId="0" borderId="61" xfId="0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53" xfId="0" applyBorder="1" applyAlignment="1">
      <alignment horizontal="center"/>
    </xf>
    <xf numFmtId="41" fontId="0" fillId="0" borderId="61" xfId="0" applyNumberFormat="1" applyBorder="1"/>
    <xf numFmtId="41" fontId="0" fillId="0" borderId="17" xfId="0" applyNumberFormat="1" applyBorder="1"/>
    <xf numFmtId="41" fontId="0" fillId="0" borderId="20" xfId="0" applyNumberFormat="1" applyBorder="1"/>
    <xf numFmtId="41" fontId="0" fillId="0" borderId="19" xfId="0" applyNumberFormat="1" applyBorder="1"/>
    <xf numFmtId="0" fontId="0" fillId="0" borderId="21" xfId="0" applyFill="1" applyBorder="1" applyAlignment="1">
      <alignment horizontal="center"/>
    </xf>
    <xf numFmtId="0" fontId="0" fillId="0" borderId="23" xfId="0" applyFill="1" applyBorder="1"/>
    <xf numFmtId="0" fontId="0" fillId="0" borderId="23" xfId="0" applyFill="1" applyBorder="1" applyAlignment="1">
      <alignment horizontal="center"/>
    </xf>
    <xf numFmtId="0" fontId="0" fillId="0" borderId="58" xfId="0" applyFill="1" applyBorder="1" applyAlignment="1">
      <alignment horizontal="center"/>
    </xf>
    <xf numFmtId="41" fontId="0" fillId="0" borderId="21" xfId="0" applyNumberFormat="1" applyFill="1" applyBorder="1"/>
    <xf numFmtId="41" fontId="0" fillId="0" borderId="23" xfId="0" applyNumberFormat="1" applyFill="1" applyBorder="1"/>
    <xf numFmtId="41" fontId="0" fillId="0" borderId="27" xfId="0" applyNumberFormat="1" applyFill="1" applyBorder="1"/>
    <xf numFmtId="41" fontId="0" fillId="0" borderId="26" xfId="0" applyNumberFormat="1" applyFill="1" applyBorder="1"/>
    <xf numFmtId="0" fontId="0" fillId="0" borderId="0" xfId="0" applyBorder="1" applyAlignment="1">
      <alignment horizontal="center"/>
    </xf>
    <xf numFmtId="41" fontId="0" fillId="0" borderId="0" xfId="0" applyNumberFormat="1" applyFill="1" applyBorder="1"/>
    <xf numFmtId="41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37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164" fontId="0" fillId="0" borderId="13" xfId="0" applyNumberFormat="1" applyBorder="1" applyAlignment="1">
      <alignment vertical="center" wrapText="1"/>
    </xf>
    <xf numFmtId="0" fontId="0" fillId="0" borderId="12" xfId="0" applyBorder="1" applyAlignment="1">
      <alignment horizontal="left"/>
    </xf>
    <xf numFmtId="164" fontId="0" fillId="0" borderId="13" xfId="0" applyNumberFormat="1" applyBorder="1"/>
    <xf numFmtId="164" fontId="0" fillId="0" borderId="13" xfId="0" applyNumberFormat="1" applyBorder="1" applyAlignment="1">
      <alignment vertical="center"/>
    </xf>
    <xf numFmtId="164" fontId="0" fillId="0" borderId="13" xfId="0" applyNumberFormat="1" applyFill="1" applyBorder="1"/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center"/>
    </xf>
    <xf numFmtId="164" fontId="0" fillId="0" borderId="27" xfId="0" applyNumberFormat="1" applyFill="1" applyBorder="1"/>
    <xf numFmtId="0" fontId="0" fillId="0" borderId="21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17" fillId="7" borderId="78" xfId="0" applyFont="1" applyFill="1" applyBorder="1" applyAlignment="1">
      <alignment horizontal="center" vertical="center" wrapText="1"/>
    </xf>
    <xf numFmtId="0" fontId="17" fillId="7" borderId="79" xfId="0" applyFont="1" applyFill="1" applyBorder="1" applyAlignment="1">
      <alignment horizontal="center" vertical="center" wrapText="1"/>
    </xf>
    <xf numFmtId="0" fontId="17" fillId="7" borderId="80" xfId="0" applyFont="1" applyFill="1" applyBorder="1" applyAlignment="1">
      <alignment horizontal="center" vertical="center" wrapText="1"/>
    </xf>
    <xf numFmtId="0" fontId="17" fillId="8" borderId="78" xfId="0" applyFont="1" applyFill="1" applyBorder="1" applyAlignment="1">
      <alignment horizontal="center"/>
    </xf>
    <xf numFmtId="0" fontId="17" fillId="8" borderId="79" xfId="0" applyFont="1" applyFill="1" applyBorder="1" applyAlignment="1">
      <alignment horizontal="center"/>
    </xf>
    <xf numFmtId="0" fontId="17" fillId="8" borderId="80" xfId="0" applyFont="1" applyFill="1" applyBorder="1" applyAlignment="1">
      <alignment horizontal="center"/>
    </xf>
    <xf numFmtId="0" fontId="17" fillId="9" borderId="64" xfId="0" applyFont="1" applyFill="1" applyBorder="1" applyAlignment="1">
      <alignment horizontal="center" vertical="center" wrapText="1"/>
    </xf>
    <xf numFmtId="0" fontId="17" fillId="9" borderId="60" xfId="0" applyFont="1" applyFill="1" applyBorder="1" applyAlignment="1">
      <alignment horizontal="center" vertical="center" wrapText="1"/>
    </xf>
    <xf numFmtId="0" fontId="17" fillId="9" borderId="70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8" borderId="35" xfId="0" applyFont="1" applyFill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7" fillId="9" borderId="74" xfId="0" applyFont="1" applyFill="1" applyBorder="1" applyAlignment="1">
      <alignment horizontal="center" vertical="center" wrapText="1"/>
    </xf>
    <xf numFmtId="0" fontId="17" fillId="9" borderId="75" xfId="0" applyFont="1" applyFill="1" applyBorder="1" applyAlignment="1">
      <alignment horizontal="center" vertical="center" wrapText="1"/>
    </xf>
    <xf numFmtId="0" fontId="17" fillId="9" borderId="76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41" fontId="0" fillId="7" borderId="6" xfId="0" applyNumberFormat="1" applyFill="1" applyBorder="1"/>
    <xf numFmtId="41" fontId="0" fillId="7" borderId="12" xfId="0" applyNumberFormat="1" applyFill="1" applyBorder="1"/>
    <xf numFmtId="41" fontId="0" fillId="7" borderId="13" xfId="0" applyNumberFormat="1" applyFill="1" applyBorder="1"/>
    <xf numFmtId="41" fontId="0" fillId="8" borderId="6" xfId="0" applyNumberFormat="1" applyFill="1" applyBorder="1"/>
    <xf numFmtId="41" fontId="0" fillId="8" borderId="12" xfId="0" applyNumberFormat="1" applyFill="1" applyBorder="1"/>
    <xf numFmtId="41" fontId="0" fillId="8" borderId="13" xfId="0" applyNumberFormat="1" applyFill="1" applyBorder="1"/>
    <xf numFmtId="41" fontId="0" fillId="9" borderId="15" xfId="0" applyNumberFormat="1" applyFill="1" applyBorder="1"/>
    <xf numFmtId="41" fontId="0" fillId="9" borderId="12" xfId="0" applyNumberFormat="1" applyFill="1" applyBorder="1"/>
    <xf numFmtId="41" fontId="0" fillId="9" borderId="13" xfId="0" applyNumberFormat="1" applyFill="1" applyBorder="1"/>
    <xf numFmtId="0" fontId="0" fillId="0" borderId="23" xfId="0" applyBorder="1"/>
    <xf numFmtId="41" fontId="0" fillId="7" borderId="21" xfId="0" applyNumberFormat="1" applyFill="1" applyBorder="1"/>
    <xf numFmtId="41" fontId="0" fillId="7" borderId="23" xfId="0" applyNumberFormat="1" applyFill="1" applyBorder="1"/>
    <xf numFmtId="41" fontId="0" fillId="7" borderId="27" xfId="0" applyNumberFormat="1" applyFill="1" applyBorder="1"/>
    <xf numFmtId="41" fontId="0" fillId="8" borderId="21" xfId="0" applyNumberFormat="1" applyFill="1" applyBorder="1"/>
    <xf numFmtId="41" fontId="0" fillId="8" borderId="23" xfId="0" applyNumberFormat="1" applyFill="1" applyBorder="1"/>
    <xf numFmtId="41" fontId="0" fillId="8" borderId="27" xfId="0" applyNumberFormat="1" applyFill="1" applyBorder="1"/>
    <xf numFmtId="41" fontId="0" fillId="9" borderId="26" xfId="0" applyNumberFormat="1" applyFill="1" applyBorder="1"/>
    <xf numFmtId="41" fontId="0" fillId="9" borderId="23" xfId="0" applyNumberFormat="1" applyFill="1" applyBorder="1"/>
    <xf numFmtId="41" fontId="0" fillId="9" borderId="27" xfId="0" applyNumberFormat="1" applyFill="1" applyBorder="1"/>
    <xf numFmtId="0" fontId="37" fillId="6" borderId="81" xfId="0" applyFont="1" applyFill="1" applyBorder="1" applyAlignment="1">
      <alignment horizontal="center"/>
    </xf>
    <xf numFmtId="0" fontId="37" fillId="6" borderId="4" xfId="0" applyFont="1" applyFill="1" applyBorder="1" applyAlignment="1">
      <alignment horizontal="center"/>
    </xf>
    <xf numFmtId="0" fontId="37" fillId="6" borderId="5" xfId="0" applyFont="1" applyFill="1" applyBorder="1" applyAlignment="1">
      <alignment horizontal="center"/>
    </xf>
    <xf numFmtId="0" fontId="0" fillId="0" borderId="32" xfId="0" applyBorder="1"/>
    <xf numFmtId="1" fontId="0" fillId="0" borderId="0" xfId="0" applyNumberFormat="1" applyBorder="1" applyAlignment="1">
      <alignment horizontal="center"/>
    </xf>
    <xf numFmtId="0" fontId="17" fillId="0" borderId="55" xfId="0" applyFont="1" applyBorder="1" applyAlignment="1">
      <alignment horizontal="center" vertical="center" wrapText="1"/>
    </xf>
    <xf numFmtId="0" fontId="0" fillId="0" borderId="55" xfId="0" applyFill="1" applyBorder="1" applyAlignment="1">
      <alignment horizontal="center"/>
    </xf>
    <xf numFmtId="41" fontId="0" fillId="0" borderId="12" xfId="0" applyNumberFormat="1" applyFill="1" applyBorder="1"/>
    <xf numFmtId="0" fontId="0" fillId="0" borderId="55" xfId="0" applyBorder="1" applyAlignment="1">
      <alignment horizontal="center"/>
    </xf>
    <xf numFmtId="0" fontId="0" fillId="0" borderId="58" xfId="0" applyBorder="1" applyAlignment="1">
      <alignment horizontal="center"/>
    </xf>
    <xf numFmtId="0" fontId="37" fillId="6" borderId="69" xfId="0" applyFont="1" applyFill="1" applyBorder="1" applyAlignment="1">
      <alignment horizontal="center"/>
    </xf>
    <xf numFmtId="0" fontId="37" fillId="6" borderId="0" xfId="0" applyFont="1" applyFill="1" applyBorder="1" applyAlignment="1">
      <alignment horizontal="center"/>
    </xf>
    <xf numFmtId="0" fontId="37" fillId="6" borderId="5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2" xfId="0" applyFill="1" applyBorder="1"/>
    <xf numFmtId="0" fontId="0" fillId="0" borderId="2" xfId="0" applyFill="1" applyBorder="1" applyAlignment="1">
      <alignment horizontal="center"/>
    </xf>
    <xf numFmtId="41" fontId="0" fillId="0" borderId="13" xfId="0" applyNumberFormat="1" applyFill="1" applyBorder="1"/>
    <xf numFmtId="0" fontId="0" fillId="0" borderId="6" xfId="0" applyFill="1" applyBorder="1" applyAlignment="1">
      <alignment horizontal="center"/>
    </xf>
    <xf numFmtId="0" fontId="0" fillId="0" borderId="57" xfId="0" applyFill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_Камень-влад" xfId="1"/>
  </cellStyles>
  <dxfs count="0"/>
  <tableStyles count="0" defaultTableStyle="TableStyleMedium9" defaultPivotStyle="PivotStyleLight16"/>
  <colors>
    <mruColors>
      <color rgb="FFFC352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95251</xdr:rowOff>
    </xdr:from>
    <xdr:to>
      <xdr:col>2</xdr:col>
      <xdr:colOff>1000125</xdr:colOff>
      <xdr:row>7</xdr:row>
      <xdr:rowOff>161926</xdr:rowOff>
    </xdr:to>
    <xdr:pic>
      <xdr:nvPicPr>
        <xdr:cNvPr id="1026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501" r="49957" b="89351"/>
        <a:stretch>
          <a:fillRect/>
        </a:stretch>
      </xdr:blipFill>
      <xdr:spPr bwMode="auto">
        <a:xfrm>
          <a:off x="190500" y="95251"/>
          <a:ext cx="42862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495299</xdr:colOff>
      <xdr:row>0</xdr:row>
      <xdr:rowOff>85724</xdr:rowOff>
    </xdr:from>
    <xdr:to>
      <xdr:col>13</xdr:col>
      <xdr:colOff>552449</xdr:colOff>
      <xdr:row>6</xdr:row>
      <xdr:rowOff>42619</xdr:rowOff>
    </xdr:to>
    <xdr:pic>
      <xdr:nvPicPr>
        <xdr:cNvPr id="1027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1945" b="91887"/>
        <a:stretch>
          <a:fillRect/>
        </a:stretch>
      </xdr:blipFill>
      <xdr:spPr bwMode="auto">
        <a:xfrm>
          <a:off x="7896224" y="85724"/>
          <a:ext cx="3114675" cy="90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190500</xdr:colOff>
      <xdr:row>0</xdr:row>
      <xdr:rowOff>95251</xdr:rowOff>
    </xdr:from>
    <xdr:to>
      <xdr:col>2</xdr:col>
      <xdr:colOff>1000125</xdr:colOff>
      <xdr:row>7</xdr:row>
      <xdr:rowOff>161926</xdr:rowOff>
    </xdr:to>
    <xdr:pic>
      <xdr:nvPicPr>
        <xdr:cNvPr id="4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501" r="49957" b="89351"/>
        <a:stretch>
          <a:fillRect/>
        </a:stretch>
      </xdr:blipFill>
      <xdr:spPr bwMode="auto">
        <a:xfrm>
          <a:off x="190500" y="95251"/>
          <a:ext cx="4286250" cy="1190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495299</xdr:colOff>
      <xdr:row>0</xdr:row>
      <xdr:rowOff>85724</xdr:rowOff>
    </xdr:from>
    <xdr:to>
      <xdr:col>13</xdr:col>
      <xdr:colOff>552449</xdr:colOff>
      <xdr:row>6</xdr:row>
      <xdr:rowOff>42619</xdr:rowOff>
    </xdr:to>
    <xdr:pic>
      <xdr:nvPicPr>
        <xdr:cNvPr id="5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1945" b="91887"/>
        <a:stretch>
          <a:fillRect/>
        </a:stretch>
      </xdr:blipFill>
      <xdr:spPr bwMode="auto">
        <a:xfrm>
          <a:off x="7896224" y="85724"/>
          <a:ext cx="3114675" cy="90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438150</xdr:colOff>
      <xdr:row>74</xdr:row>
      <xdr:rowOff>142875</xdr:rowOff>
    </xdr:from>
    <xdr:to>
      <xdr:col>25</xdr:col>
      <xdr:colOff>447675</xdr:colOff>
      <xdr:row>81</xdr:row>
      <xdr:rowOff>38100</xdr:rowOff>
    </xdr:to>
    <xdr:grpSp>
      <xdr:nvGrpSpPr>
        <xdr:cNvPr id="2" name="Group 58"/>
        <xdr:cNvGrpSpPr>
          <a:grpSpLocks noChangeAspect="1"/>
        </xdr:cNvGrpSpPr>
      </xdr:nvGrpSpPr>
      <xdr:grpSpPr bwMode="auto">
        <a:xfrm>
          <a:off x="22555200" y="12172950"/>
          <a:ext cx="9525" cy="1047750"/>
          <a:chOff x="2561" y="1879"/>
          <a:chExt cx="2992" cy="1880"/>
        </a:xfrm>
      </xdr:grpSpPr>
      <xdr:sp macro="" textlink="">
        <xdr:nvSpPr>
          <xdr:cNvPr id="3" name="AutoShape 59"/>
          <xdr:cNvSpPr>
            <a:spLocks noChangeAspect="1" noChangeArrowheads="1"/>
          </xdr:cNvSpPr>
        </xdr:nvSpPr>
        <xdr:spPr bwMode="auto">
          <a:xfrm>
            <a:off x="2561" y="1879"/>
            <a:ext cx="2992" cy="1880"/>
          </a:xfrm>
          <a:prstGeom prst="rect">
            <a:avLst/>
          </a:prstGeom>
          <a:solidFill>
            <a:srgbClr val="E1E1E1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4" name="Line 60"/>
          <xdr:cNvSpPr>
            <a:spLocks noChangeShapeType="1"/>
          </xdr:cNvSpPr>
        </xdr:nvSpPr>
        <xdr:spPr bwMode="auto">
          <a:xfrm>
            <a:off x="2715" y="2857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61"/>
          <xdr:cNvSpPr>
            <a:spLocks noChangeShapeType="1"/>
          </xdr:cNvSpPr>
        </xdr:nvSpPr>
        <xdr:spPr bwMode="auto">
          <a:xfrm>
            <a:off x="3986" y="369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62"/>
          <xdr:cNvSpPr>
            <a:spLocks noChangeShapeType="1"/>
          </xdr:cNvSpPr>
        </xdr:nvSpPr>
        <xdr:spPr bwMode="auto">
          <a:xfrm>
            <a:off x="3986" y="2857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63"/>
          <xdr:cNvSpPr>
            <a:spLocks noChangeShapeType="1"/>
          </xdr:cNvSpPr>
        </xdr:nvSpPr>
        <xdr:spPr bwMode="auto">
          <a:xfrm flipH="1">
            <a:off x="3845" y="3136"/>
            <a:ext cx="14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64"/>
          <xdr:cNvSpPr>
            <a:spLocks noChangeShapeType="1"/>
          </xdr:cNvSpPr>
        </xdr:nvSpPr>
        <xdr:spPr bwMode="auto">
          <a:xfrm>
            <a:off x="3845" y="3136"/>
            <a:ext cx="0" cy="13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65"/>
          <xdr:cNvSpPr>
            <a:spLocks noChangeShapeType="1"/>
          </xdr:cNvSpPr>
        </xdr:nvSpPr>
        <xdr:spPr bwMode="auto">
          <a:xfrm>
            <a:off x="3845" y="3275"/>
            <a:ext cx="141" cy="1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66"/>
          <xdr:cNvSpPr>
            <a:spLocks noChangeShapeType="1"/>
          </xdr:cNvSpPr>
        </xdr:nvSpPr>
        <xdr:spPr bwMode="auto">
          <a:xfrm>
            <a:off x="3986" y="3415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67"/>
          <xdr:cNvSpPr>
            <a:spLocks noChangeShapeType="1"/>
          </xdr:cNvSpPr>
        </xdr:nvSpPr>
        <xdr:spPr bwMode="auto">
          <a:xfrm flipH="1">
            <a:off x="2715" y="3694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68"/>
          <xdr:cNvSpPr>
            <a:spLocks noChangeShapeType="1"/>
          </xdr:cNvSpPr>
        </xdr:nvSpPr>
        <xdr:spPr bwMode="auto">
          <a:xfrm>
            <a:off x="2715" y="2857"/>
            <a:ext cx="0" cy="8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Text Box 69"/>
          <xdr:cNvSpPr txBox="1">
            <a:spLocks noChangeArrowheads="1"/>
          </xdr:cNvSpPr>
        </xdr:nvSpPr>
        <xdr:spPr bwMode="auto">
          <a:xfrm>
            <a:off x="2561" y="2192"/>
            <a:ext cx="0" cy="28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Ул. Косыгина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4" name="Text Box 70"/>
          <xdr:cNvSpPr txBox="1">
            <a:spLocks noChangeArrowheads="1"/>
          </xdr:cNvSpPr>
        </xdr:nvSpPr>
        <xdr:spPr bwMode="auto">
          <a:xfrm>
            <a:off x="5553" y="2649"/>
            <a:ext cx="0" cy="1097"/>
          </a:xfrm>
          <a:prstGeom prst="rect">
            <a:avLst/>
          </a:prstGeom>
          <a:solidFill>
            <a:srgbClr val="FFFFFF"/>
          </a:solidFill>
          <a:ln w="317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vert="vert270" wrap="square" lIns="36000" tIns="10800" rIns="18000" bIns="360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Пр-т </a:t>
            </a:r>
          </a:p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Вернадского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5" name="AutoShape 71"/>
          <xdr:cNvSpPr>
            <a:spLocks noChangeArrowheads="1"/>
          </xdr:cNvSpPr>
        </xdr:nvSpPr>
        <xdr:spPr bwMode="auto">
          <a:xfrm>
            <a:off x="3986" y="3089"/>
            <a:ext cx="284" cy="157"/>
          </a:xfrm>
          <a:prstGeom prst="leftArrow">
            <a:avLst>
              <a:gd name="adj1" fmla="val 50000"/>
              <a:gd name="adj2" fmla="val 45223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6" name="Text Box 72" descr="Подпись: Косыгина, д.19&#10;"/>
          <xdr:cNvSpPr txBox="1">
            <a:spLocks noChangeArrowheads="1"/>
          </xdr:cNvSpPr>
        </xdr:nvSpPr>
        <xdr:spPr bwMode="auto">
          <a:xfrm>
            <a:off x="2561" y="2989"/>
            <a:ext cx="0" cy="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18000" tIns="10800" rIns="18000" bIns="108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Косыгина,            д. 19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7" name="Line 73"/>
          <xdr:cNvSpPr>
            <a:spLocks noChangeShapeType="1"/>
          </xdr:cNvSpPr>
        </xdr:nvSpPr>
        <xdr:spPr bwMode="auto">
          <a:xfrm>
            <a:off x="4411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Line 74"/>
          <xdr:cNvSpPr>
            <a:spLocks noChangeShapeType="1"/>
          </xdr:cNvSpPr>
        </xdr:nvSpPr>
        <xdr:spPr bwMode="auto">
          <a:xfrm>
            <a:off x="5262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75"/>
          <xdr:cNvSpPr>
            <a:spLocks noChangeShapeType="1"/>
          </xdr:cNvSpPr>
        </xdr:nvSpPr>
        <xdr:spPr bwMode="auto">
          <a:xfrm flipH="1">
            <a:off x="2567" y="2024"/>
            <a:ext cx="29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" name="Line 76"/>
          <xdr:cNvSpPr>
            <a:spLocks noChangeShapeType="1"/>
          </xdr:cNvSpPr>
        </xdr:nvSpPr>
        <xdr:spPr bwMode="auto">
          <a:xfrm>
            <a:off x="5262" y="2638"/>
            <a:ext cx="285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" name="Line 77"/>
          <xdr:cNvSpPr>
            <a:spLocks noChangeShapeType="1"/>
          </xdr:cNvSpPr>
        </xdr:nvSpPr>
        <xdr:spPr bwMode="auto">
          <a:xfrm flipH="1">
            <a:off x="2567" y="2638"/>
            <a:ext cx="1419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78"/>
          <xdr:cNvSpPr>
            <a:spLocks noChangeShapeType="1"/>
          </xdr:cNvSpPr>
        </xdr:nvSpPr>
        <xdr:spPr bwMode="auto">
          <a:xfrm flipH="1">
            <a:off x="4269" y="2638"/>
            <a:ext cx="99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" name="AutoShape 79"/>
          <xdr:cNvSpPr>
            <a:spLocks noChangeArrowheads="1"/>
          </xdr:cNvSpPr>
        </xdr:nvSpPr>
        <xdr:spPr bwMode="auto">
          <a:xfrm>
            <a:off x="4128" y="3390"/>
            <a:ext cx="141" cy="299"/>
          </a:xfrm>
          <a:prstGeom prst="upArrow">
            <a:avLst>
              <a:gd name="adj1" fmla="val 50000"/>
              <a:gd name="adj2" fmla="val 53014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" name="AutoShape 80"/>
          <xdr:cNvSpPr>
            <a:spLocks noChangeArrowheads="1"/>
          </xdr:cNvSpPr>
        </xdr:nvSpPr>
        <xdr:spPr bwMode="auto">
          <a:xfrm rot="5400000">
            <a:off x="3978" y="2496"/>
            <a:ext cx="300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6 w 21600"/>
              <a:gd name="T13" fmla="*/ 2900 h 21600"/>
              <a:gd name="T14" fmla="*/ 18216 w 21600"/>
              <a:gd name="T15" fmla="*/ 9235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5" name="AutoShape 81"/>
          <xdr:cNvSpPr>
            <a:spLocks noChangeArrowheads="1"/>
          </xdr:cNvSpPr>
        </xdr:nvSpPr>
        <xdr:spPr bwMode="auto">
          <a:xfrm rot="15934208" flipH="1">
            <a:off x="4085" y="2079"/>
            <a:ext cx="314" cy="22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1 w 21600"/>
              <a:gd name="T13" fmla="*/ 2937 h 21600"/>
              <a:gd name="T14" fmla="*/ 18229 w 21600"/>
              <a:gd name="T15" fmla="*/ 9284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6" name="Line 82"/>
          <xdr:cNvSpPr>
            <a:spLocks noChangeShapeType="1"/>
          </xdr:cNvSpPr>
        </xdr:nvSpPr>
        <xdr:spPr bwMode="auto">
          <a:xfrm flipV="1">
            <a:off x="4399" y="1886"/>
            <a:ext cx="0" cy="1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" name="Line 83"/>
          <xdr:cNvSpPr>
            <a:spLocks noChangeShapeType="1"/>
          </xdr:cNvSpPr>
        </xdr:nvSpPr>
        <xdr:spPr bwMode="auto">
          <a:xfrm flipV="1">
            <a:off x="5262" y="1886"/>
            <a:ext cx="0" cy="1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28</xdr:col>
      <xdr:colOff>457200</xdr:colOff>
      <xdr:row>82</xdr:row>
      <xdr:rowOff>0</xdr:rowOff>
    </xdr:from>
    <xdr:to>
      <xdr:col>28</xdr:col>
      <xdr:colOff>457200</xdr:colOff>
      <xdr:row>83</xdr:row>
      <xdr:rowOff>0</xdr:rowOff>
    </xdr:to>
    <xdr:grpSp>
      <xdr:nvGrpSpPr>
        <xdr:cNvPr id="28" name="Group 85"/>
        <xdr:cNvGrpSpPr>
          <a:grpSpLocks noChangeAspect="1"/>
        </xdr:cNvGrpSpPr>
      </xdr:nvGrpSpPr>
      <xdr:grpSpPr bwMode="auto">
        <a:xfrm>
          <a:off x="24831675" y="13354050"/>
          <a:ext cx="0" cy="171450"/>
          <a:chOff x="2561" y="1879"/>
          <a:chExt cx="2992" cy="1880"/>
        </a:xfrm>
      </xdr:grpSpPr>
      <xdr:sp macro="" textlink="">
        <xdr:nvSpPr>
          <xdr:cNvPr id="29" name="AutoShape 86"/>
          <xdr:cNvSpPr>
            <a:spLocks noChangeAspect="1" noChangeArrowheads="1"/>
          </xdr:cNvSpPr>
        </xdr:nvSpPr>
        <xdr:spPr bwMode="auto">
          <a:xfrm>
            <a:off x="2561" y="1879"/>
            <a:ext cx="2992" cy="1880"/>
          </a:xfrm>
          <a:prstGeom prst="rect">
            <a:avLst/>
          </a:prstGeom>
          <a:solidFill>
            <a:srgbClr val="E1E1E1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30" name="Line 87"/>
          <xdr:cNvSpPr>
            <a:spLocks noChangeShapeType="1"/>
          </xdr:cNvSpPr>
        </xdr:nvSpPr>
        <xdr:spPr bwMode="auto">
          <a:xfrm>
            <a:off x="2715" y="2857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88"/>
          <xdr:cNvSpPr>
            <a:spLocks noChangeShapeType="1"/>
          </xdr:cNvSpPr>
        </xdr:nvSpPr>
        <xdr:spPr bwMode="auto">
          <a:xfrm>
            <a:off x="3986" y="369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" name="Line 89"/>
          <xdr:cNvSpPr>
            <a:spLocks noChangeShapeType="1"/>
          </xdr:cNvSpPr>
        </xdr:nvSpPr>
        <xdr:spPr bwMode="auto">
          <a:xfrm>
            <a:off x="3986" y="2857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" name="Line 90"/>
          <xdr:cNvSpPr>
            <a:spLocks noChangeShapeType="1"/>
          </xdr:cNvSpPr>
        </xdr:nvSpPr>
        <xdr:spPr bwMode="auto">
          <a:xfrm flipH="1">
            <a:off x="3845" y="3136"/>
            <a:ext cx="14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91"/>
          <xdr:cNvSpPr>
            <a:spLocks noChangeShapeType="1"/>
          </xdr:cNvSpPr>
        </xdr:nvSpPr>
        <xdr:spPr bwMode="auto">
          <a:xfrm>
            <a:off x="3845" y="3136"/>
            <a:ext cx="0" cy="13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" name="Line 92"/>
          <xdr:cNvSpPr>
            <a:spLocks noChangeShapeType="1"/>
          </xdr:cNvSpPr>
        </xdr:nvSpPr>
        <xdr:spPr bwMode="auto">
          <a:xfrm>
            <a:off x="3845" y="3275"/>
            <a:ext cx="141" cy="1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Line 93"/>
          <xdr:cNvSpPr>
            <a:spLocks noChangeShapeType="1"/>
          </xdr:cNvSpPr>
        </xdr:nvSpPr>
        <xdr:spPr bwMode="auto">
          <a:xfrm>
            <a:off x="3986" y="3415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94"/>
          <xdr:cNvSpPr>
            <a:spLocks noChangeShapeType="1"/>
          </xdr:cNvSpPr>
        </xdr:nvSpPr>
        <xdr:spPr bwMode="auto">
          <a:xfrm flipH="1">
            <a:off x="2715" y="3694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" name="Line 95"/>
          <xdr:cNvSpPr>
            <a:spLocks noChangeShapeType="1"/>
          </xdr:cNvSpPr>
        </xdr:nvSpPr>
        <xdr:spPr bwMode="auto">
          <a:xfrm>
            <a:off x="2715" y="2857"/>
            <a:ext cx="0" cy="8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Text Box 96"/>
          <xdr:cNvSpPr txBox="1">
            <a:spLocks noChangeArrowheads="1"/>
          </xdr:cNvSpPr>
        </xdr:nvSpPr>
        <xdr:spPr bwMode="auto">
          <a:xfrm>
            <a:off x="24831675" y="70342101115"/>
            <a:ext cx="0" cy="14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Ул. Косыгина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0" name="Text Box 97"/>
          <xdr:cNvSpPr txBox="1">
            <a:spLocks noChangeArrowheads="1"/>
          </xdr:cNvSpPr>
        </xdr:nvSpPr>
        <xdr:spPr bwMode="auto">
          <a:xfrm>
            <a:off x="24831675" y="-74799492203"/>
            <a:ext cx="0" cy="1157"/>
          </a:xfrm>
          <a:prstGeom prst="rect">
            <a:avLst/>
          </a:prstGeom>
          <a:solidFill>
            <a:srgbClr val="FFFFFF"/>
          </a:solidFill>
          <a:ln w="317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vert="vert270" wrap="square" lIns="36000" tIns="10800" rIns="18000" bIns="360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Пр-т </a:t>
            </a:r>
          </a:p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Вернадского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1" name="AutoShape 98"/>
          <xdr:cNvSpPr>
            <a:spLocks noChangeArrowheads="1"/>
          </xdr:cNvSpPr>
        </xdr:nvSpPr>
        <xdr:spPr bwMode="auto">
          <a:xfrm>
            <a:off x="3986" y="3089"/>
            <a:ext cx="284" cy="157"/>
          </a:xfrm>
          <a:prstGeom prst="leftArrow">
            <a:avLst>
              <a:gd name="adj1" fmla="val 50000"/>
              <a:gd name="adj2" fmla="val 45223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2" name="Text Box 99" descr="Подпись: Косыгина, д.19&#10;"/>
          <xdr:cNvSpPr txBox="1">
            <a:spLocks noChangeArrowheads="1"/>
          </xdr:cNvSpPr>
        </xdr:nvSpPr>
        <xdr:spPr bwMode="auto">
          <a:xfrm>
            <a:off x="24831675" y="-123038497154"/>
            <a:ext cx="0" cy="434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18000" tIns="10800" rIns="18000" bIns="108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Косыгина,            д. 19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3" name="Line 100"/>
          <xdr:cNvSpPr>
            <a:spLocks noChangeShapeType="1"/>
          </xdr:cNvSpPr>
        </xdr:nvSpPr>
        <xdr:spPr bwMode="auto">
          <a:xfrm>
            <a:off x="4411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" name="Line 101"/>
          <xdr:cNvSpPr>
            <a:spLocks noChangeShapeType="1"/>
          </xdr:cNvSpPr>
        </xdr:nvSpPr>
        <xdr:spPr bwMode="auto">
          <a:xfrm>
            <a:off x="5262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" name="Line 102"/>
          <xdr:cNvSpPr>
            <a:spLocks noChangeShapeType="1"/>
          </xdr:cNvSpPr>
        </xdr:nvSpPr>
        <xdr:spPr bwMode="auto">
          <a:xfrm flipH="1">
            <a:off x="2567" y="2024"/>
            <a:ext cx="29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03"/>
          <xdr:cNvSpPr>
            <a:spLocks noChangeShapeType="1"/>
          </xdr:cNvSpPr>
        </xdr:nvSpPr>
        <xdr:spPr bwMode="auto">
          <a:xfrm>
            <a:off x="5262" y="2638"/>
            <a:ext cx="285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" name="Line 104"/>
          <xdr:cNvSpPr>
            <a:spLocks noChangeShapeType="1"/>
          </xdr:cNvSpPr>
        </xdr:nvSpPr>
        <xdr:spPr bwMode="auto">
          <a:xfrm flipH="1">
            <a:off x="2567" y="2638"/>
            <a:ext cx="1419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" name="Line 105"/>
          <xdr:cNvSpPr>
            <a:spLocks noChangeShapeType="1"/>
          </xdr:cNvSpPr>
        </xdr:nvSpPr>
        <xdr:spPr bwMode="auto">
          <a:xfrm flipH="1">
            <a:off x="4269" y="2638"/>
            <a:ext cx="99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AutoShape 106"/>
          <xdr:cNvSpPr>
            <a:spLocks noChangeArrowheads="1"/>
          </xdr:cNvSpPr>
        </xdr:nvSpPr>
        <xdr:spPr bwMode="auto">
          <a:xfrm>
            <a:off x="4128" y="3390"/>
            <a:ext cx="141" cy="299"/>
          </a:xfrm>
          <a:prstGeom prst="upArrow">
            <a:avLst>
              <a:gd name="adj1" fmla="val 50000"/>
              <a:gd name="adj2" fmla="val 53014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" name="AutoShape 107"/>
          <xdr:cNvSpPr>
            <a:spLocks noChangeArrowheads="1"/>
          </xdr:cNvSpPr>
        </xdr:nvSpPr>
        <xdr:spPr bwMode="auto">
          <a:xfrm rot="5400000">
            <a:off x="3978" y="2496"/>
            <a:ext cx="300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6 w 21600"/>
              <a:gd name="T13" fmla="*/ 2900 h 21600"/>
              <a:gd name="T14" fmla="*/ 18216 w 21600"/>
              <a:gd name="T15" fmla="*/ 9235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" name="AutoShape 108"/>
          <xdr:cNvSpPr>
            <a:spLocks noChangeArrowheads="1"/>
          </xdr:cNvSpPr>
        </xdr:nvSpPr>
        <xdr:spPr bwMode="auto">
          <a:xfrm rot="15934208" flipH="1">
            <a:off x="4085" y="2079"/>
            <a:ext cx="314" cy="22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1 w 21600"/>
              <a:gd name="T13" fmla="*/ 2937 h 21600"/>
              <a:gd name="T14" fmla="*/ 18229 w 21600"/>
              <a:gd name="T15" fmla="*/ 9284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" name="Line 109"/>
          <xdr:cNvSpPr>
            <a:spLocks noChangeShapeType="1"/>
          </xdr:cNvSpPr>
        </xdr:nvSpPr>
        <xdr:spPr bwMode="auto">
          <a:xfrm flipV="1">
            <a:off x="4399" y="1886"/>
            <a:ext cx="0" cy="1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Line 110"/>
          <xdr:cNvSpPr>
            <a:spLocks noChangeShapeType="1"/>
          </xdr:cNvSpPr>
        </xdr:nvSpPr>
        <xdr:spPr bwMode="auto">
          <a:xfrm flipV="1">
            <a:off x="5262" y="1886"/>
            <a:ext cx="0" cy="1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</xdr:row>
      <xdr:rowOff>66675</xdr:rowOff>
    </xdr:from>
    <xdr:to>
      <xdr:col>2</xdr:col>
      <xdr:colOff>542925</xdr:colOff>
      <xdr:row>9</xdr:row>
      <xdr:rowOff>76200</xdr:rowOff>
    </xdr:to>
    <xdr:pic>
      <xdr:nvPicPr>
        <xdr:cNvPr id="54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501" r="49957" b="89351"/>
        <a:stretch>
          <a:fillRect/>
        </a:stretch>
      </xdr:blipFill>
      <xdr:spPr bwMode="auto">
        <a:xfrm>
          <a:off x="0" y="257175"/>
          <a:ext cx="4629150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1085850</xdr:colOff>
      <xdr:row>1</xdr:row>
      <xdr:rowOff>38100</xdr:rowOff>
    </xdr:from>
    <xdr:to>
      <xdr:col>9</xdr:col>
      <xdr:colOff>142875</xdr:colOff>
      <xdr:row>7</xdr:row>
      <xdr:rowOff>19050</xdr:rowOff>
    </xdr:to>
    <xdr:pic>
      <xdr:nvPicPr>
        <xdr:cNvPr id="55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1945" b="91887"/>
        <a:stretch>
          <a:fillRect/>
        </a:stretch>
      </xdr:blipFill>
      <xdr:spPr bwMode="auto">
        <a:xfrm>
          <a:off x="7610475" y="228600"/>
          <a:ext cx="26098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438150</xdr:colOff>
      <xdr:row>37</xdr:row>
      <xdr:rowOff>0</xdr:rowOff>
    </xdr:from>
    <xdr:to>
      <xdr:col>24</xdr:col>
      <xdr:colOff>447675</xdr:colOff>
      <xdr:row>39</xdr:row>
      <xdr:rowOff>0</xdr:rowOff>
    </xdr:to>
    <xdr:grpSp>
      <xdr:nvGrpSpPr>
        <xdr:cNvPr id="2" name="Group 58"/>
        <xdr:cNvGrpSpPr>
          <a:grpSpLocks noChangeAspect="1"/>
        </xdr:cNvGrpSpPr>
      </xdr:nvGrpSpPr>
      <xdr:grpSpPr bwMode="auto">
        <a:xfrm>
          <a:off x="22307550" y="6038850"/>
          <a:ext cx="9525" cy="333375"/>
          <a:chOff x="2561" y="1879"/>
          <a:chExt cx="2992" cy="1880"/>
        </a:xfrm>
      </xdr:grpSpPr>
      <xdr:sp macro="" textlink="">
        <xdr:nvSpPr>
          <xdr:cNvPr id="3" name="AutoShape 59"/>
          <xdr:cNvSpPr>
            <a:spLocks noChangeAspect="1" noChangeArrowheads="1"/>
          </xdr:cNvSpPr>
        </xdr:nvSpPr>
        <xdr:spPr bwMode="auto">
          <a:xfrm>
            <a:off x="2561" y="1879"/>
            <a:ext cx="2992" cy="1880"/>
          </a:xfrm>
          <a:prstGeom prst="rect">
            <a:avLst/>
          </a:prstGeom>
          <a:solidFill>
            <a:srgbClr val="E1E1E1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4" name="Line 60"/>
          <xdr:cNvSpPr>
            <a:spLocks noChangeShapeType="1"/>
          </xdr:cNvSpPr>
        </xdr:nvSpPr>
        <xdr:spPr bwMode="auto">
          <a:xfrm>
            <a:off x="2715" y="2857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61"/>
          <xdr:cNvSpPr>
            <a:spLocks noChangeShapeType="1"/>
          </xdr:cNvSpPr>
        </xdr:nvSpPr>
        <xdr:spPr bwMode="auto">
          <a:xfrm>
            <a:off x="3986" y="369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62"/>
          <xdr:cNvSpPr>
            <a:spLocks noChangeShapeType="1"/>
          </xdr:cNvSpPr>
        </xdr:nvSpPr>
        <xdr:spPr bwMode="auto">
          <a:xfrm>
            <a:off x="3986" y="2857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63"/>
          <xdr:cNvSpPr>
            <a:spLocks noChangeShapeType="1"/>
          </xdr:cNvSpPr>
        </xdr:nvSpPr>
        <xdr:spPr bwMode="auto">
          <a:xfrm flipH="1">
            <a:off x="3845" y="3136"/>
            <a:ext cx="14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64"/>
          <xdr:cNvSpPr>
            <a:spLocks noChangeShapeType="1"/>
          </xdr:cNvSpPr>
        </xdr:nvSpPr>
        <xdr:spPr bwMode="auto">
          <a:xfrm>
            <a:off x="3845" y="3136"/>
            <a:ext cx="0" cy="13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65"/>
          <xdr:cNvSpPr>
            <a:spLocks noChangeShapeType="1"/>
          </xdr:cNvSpPr>
        </xdr:nvSpPr>
        <xdr:spPr bwMode="auto">
          <a:xfrm>
            <a:off x="3845" y="3275"/>
            <a:ext cx="141" cy="1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66"/>
          <xdr:cNvSpPr>
            <a:spLocks noChangeShapeType="1"/>
          </xdr:cNvSpPr>
        </xdr:nvSpPr>
        <xdr:spPr bwMode="auto">
          <a:xfrm>
            <a:off x="3986" y="3415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67"/>
          <xdr:cNvSpPr>
            <a:spLocks noChangeShapeType="1"/>
          </xdr:cNvSpPr>
        </xdr:nvSpPr>
        <xdr:spPr bwMode="auto">
          <a:xfrm flipH="1">
            <a:off x="2715" y="3694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68"/>
          <xdr:cNvSpPr>
            <a:spLocks noChangeShapeType="1"/>
          </xdr:cNvSpPr>
        </xdr:nvSpPr>
        <xdr:spPr bwMode="auto">
          <a:xfrm>
            <a:off x="2715" y="2857"/>
            <a:ext cx="0" cy="8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Text Box 69"/>
          <xdr:cNvSpPr txBox="1">
            <a:spLocks noChangeArrowheads="1"/>
          </xdr:cNvSpPr>
        </xdr:nvSpPr>
        <xdr:spPr bwMode="auto">
          <a:xfrm>
            <a:off x="2561" y="2192"/>
            <a:ext cx="0" cy="28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Ул. Косыгина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4" name="Text Box 70"/>
          <xdr:cNvSpPr txBox="1">
            <a:spLocks noChangeArrowheads="1"/>
          </xdr:cNvSpPr>
        </xdr:nvSpPr>
        <xdr:spPr bwMode="auto">
          <a:xfrm>
            <a:off x="5553" y="2649"/>
            <a:ext cx="0" cy="1097"/>
          </a:xfrm>
          <a:prstGeom prst="rect">
            <a:avLst/>
          </a:prstGeom>
          <a:solidFill>
            <a:srgbClr val="FFFFFF"/>
          </a:solidFill>
          <a:ln w="317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vert="vert270" wrap="square" lIns="36000" tIns="10800" rIns="18000" bIns="360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Пр-т </a:t>
            </a:r>
          </a:p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Вернадского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5" name="AutoShape 71"/>
          <xdr:cNvSpPr>
            <a:spLocks noChangeArrowheads="1"/>
          </xdr:cNvSpPr>
        </xdr:nvSpPr>
        <xdr:spPr bwMode="auto">
          <a:xfrm>
            <a:off x="3986" y="3089"/>
            <a:ext cx="284" cy="157"/>
          </a:xfrm>
          <a:prstGeom prst="leftArrow">
            <a:avLst>
              <a:gd name="adj1" fmla="val 50000"/>
              <a:gd name="adj2" fmla="val 45223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6" name="Text Box 72" descr="Подпись: Косыгина, д.19&#10;"/>
          <xdr:cNvSpPr txBox="1">
            <a:spLocks noChangeArrowheads="1"/>
          </xdr:cNvSpPr>
        </xdr:nvSpPr>
        <xdr:spPr bwMode="auto">
          <a:xfrm>
            <a:off x="2561" y="2989"/>
            <a:ext cx="0" cy="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18000" tIns="10800" rIns="18000" bIns="108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Косыгина,            д. 19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7" name="Line 73"/>
          <xdr:cNvSpPr>
            <a:spLocks noChangeShapeType="1"/>
          </xdr:cNvSpPr>
        </xdr:nvSpPr>
        <xdr:spPr bwMode="auto">
          <a:xfrm>
            <a:off x="4411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Line 74"/>
          <xdr:cNvSpPr>
            <a:spLocks noChangeShapeType="1"/>
          </xdr:cNvSpPr>
        </xdr:nvSpPr>
        <xdr:spPr bwMode="auto">
          <a:xfrm>
            <a:off x="5262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75"/>
          <xdr:cNvSpPr>
            <a:spLocks noChangeShapeType="1"/>
          </xdr:cNvSpPr>
        </xdr:nvSpPr>
        <xdr:spPr bwMode="auto">
          <a:xfrm flipH="1">
            <a:off x="2567" y="2024"/>
            <a:ext cx="29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" name="Line 76"/>
          <xdr:cNvSpPr>
            <a:spLocks noChangeShapeType="1"/>
          </xdr:cNvSpPr>
        </xdr:nvSpPr>
        <xdr:spPr bwMode="auto">
          <a:xfrm>
            <a:off x="5262" y="2638"/>
            <a:ext cx="285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" name="Line 77"/>
          <xdr:cNvSpPr>
            <a:spLocks noChangeShapeType="1"/>
          </xdr:cNvSpPr>
        </xdr:nvSpPr>
        <xdr:spPr bwMode="auto">
          <a:xfrm flipH="1">
            <a:off x="2567" y="2638"/>
            <a:ext cx="1419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78"/>
          <xdr:cNvSpPr>
            <a:spLocks noChangeShapeType="1"/>
          </xdr:cNvSpPr>
        </xdr:nvSpPr>
        <xdr:spPr bwMode="auto">
          <a:xfrm flipH="1">
            <a:off x="4269" y="2638"/>
            <a:ext cx="99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" name="AutoShape 79"/>
          <xdr:cNvSpPr>
            <a:spLocks noChangeArrowheads="1"/>
          </xdr:cNvSpPr>
        </xdr:nvSpPr>
        <xdr:spPr bwMode="auto">
          <a:xfrm>
            <a:off x="4128" y="3390"/>
            <a:ext cx="141" cy="299"/>
          </a:xfrm>
          <a:prstGeom prst="upArrow">
            <a:avLst>
              <a:gd name="adj1" fmla="val 50000"/>
              <a:gd name="adj2" fmla="val 53014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4" name="AutoShape 80"/>
          <xdr:cNvSpPr>
            <a:spLocks noChangeArrowheads="1"/>
          </xdr:cNvSpPr>
        </xdr:nvSpPr>
        <xdr:spPr bwMode="auto">
          <a:xfrm rot="5400000">
            <a:off x="3978" y="2496"/>
            <a:ext cx="300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6 w 21600"/>
              <a:gd name="T13" fmla="*/ 2900 h 21600"/>
              <a:gd name="T14" fmla="*/ 18216 w 21600"/>
              <a:gd name="T15" fmla="*/ 9235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5" name="AutoShape 81"/>
          <xdr:cNvSpPr>
            <a:spLocks noChangeArrowheads="1"/>
          </xdr:cNvSpPr>
        </xdr:nvSpPr>
        <xdr:spPr bwMode="auto">
          <a:xfrm rot="15934208" flipH="1">
            <a:off x="4085" y="2079"/>
            <a:ext cx="314" cy="22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1 w 21600"/>
              <a:gd name="T13" fmla="*/ 2937 h 21600"/>
              <a:gd name="T14" fmla="*/ 18229 w 21600"/>
              <a:gd name="T15" fmla="*/ 9284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6" name="Line 82"/>
          <xdr:cNvSpPr>
            <a:spLocks noChangeShapeType="1"/>
          </xdr:cNvSpPr>
        </xdr:nvSpPr>
        <xdr:spPr bwMode="auto">
          <a:xfrm flipV="1">
            <a:off x="4399" y="1886"/>
            <a:ext cx="0" cy="1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" name="Line 83"/>
          <xdr:cNvSpPr>
            <a:spLocks noChangeShapeType="1"/>
          </xdr:cNvSpPr>
        </xdr:nvSpPr>
        <xdr:spPr bwMode="auto">
          <a:xfrm flipV="1">
            <a:off x="5262" y="1886"/>
            <a:ext cx="0" cy="1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27</xdr:col>
      <xdr:colOff>457200</xdr:colOff>
      <xdr:row>39</xdr:row>
      <xdr:rowOff>0</xdr:rowOff>
    </xdr:from>
    <xdr:to>
      <xdr:col>27</xdr:col>
      <xdr:colOff>457200</xdr:colOff>
      <xdr:row>40</xdr:row>
      <xdr:rowOff>0</xdr:rowOff>
    </xdr:to>
    <xdr:grpSp>
      <xdr:nvGrpSpPr>
        <xdr:cNvPr id="28" name="Group 85"/>
        <xdr:cNvGrpSpPr>
          <a:grpSpLocks noChangeAspect="1"/>
        </xdr:cNvGrpSpPr>
      </xdr:nvGrpSpPr>
      <xdr:grpSpPr bwMode="auto">
        <a:xfrm>
          <a:off x="24584025" y="6372225"/>
          <a:ext cx="0" cy="171450"/>
          <a:chOff x="2561" y="1879"/>
          <a:chExt cx="2992" cy="1880"/>
        </a:xfrm>
      </xdr:grpSpPr>
      <xdr:sp macro="" textlink="">
        <xdr:nvSpPr>
          <xdr:cNvPr id="29" name="AutoShape 86"/>
          <xdr:cNvSpPr>
            <a:spLocks noChangeAspect="1" noChangeArrowheads="1"/>
          </xdr:cNvSpPr>
        </xdr:nvSpPr>
        <xdr:spPr bwMode="auto">
          <a:xfrm>
            <a:off x="2561" y="1879"/>
            <a:ext cx="2992" cy="1880"/>
          </a:xfrm>
          <a:prstGeom prst="rect">
            <a:avLst/>
          </a:prstGeom>
          <a:solidFill>
            <a:srgbClr val="E1E1E1"/>
          </a:solidFill>
          <a:ln w="9525">
            <a:noFill/>
            <a:miter lim="800000"/>
            <a:headEnd/>
            <a:tailEnd/>
          </a:ln>
        </xdr:spPr>
      </xdr:sp>
      <xdr:sp macro="" textlink="">
        <xdr:nvSpPr>
          <xdr:cNvPr id="30" name="Line 87"/>
          <xdr:cNvSpPr>
            <a:spLocks noChangeShapeType="1"/>
          </xdr:cNvSpPr>
        </xdr:nvSpPr>
        <xdr:spPr bwMode="auto">
          <a:xfrm>
            <a:off x="2715" y="2857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88"/>
          <xdr:cNvSpPr>
            <a:spLocks noChangeShapeType="1"/>
          </xdr:cNvSpPr>
        </xdr:nvSpPr>
        <xdr:spPr bwMode="auto">
          <a:xfrm>
            <a:off x="3986" y="369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" name="Line 89"/>
          <xdr:cNvSpPr>
            <a:spLocks noChangeShapeType="1"/>
          </xdr:cNvSpPr>
        </xdr:nvSpPr>
        <xdr:spPr bwMode="auto">
          <a:xfrm>
            <a:off x="3986" y="2857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" name="Line 90"/>
          <xdr:cNvSpPr>
            <a:spLocks noChangeShapeType="1"/>
          </xdr:cNvSpPr>
        </xdr:nvSpPr>
        <xdr:spPr bwMode="auto">
          <a:xfrm flipH="1">
            <a:off x="3845" y="3136"/>
            <a:ext cx="14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91"/>
          <xdr:cNvSpPr>
            <a:spLocks noChangeShapeType="1"/>
          </xdr:cNvSpPr>
        </xdr:nvSpPr>
        <xdr:spPr bwMode="auto">
          <a:xfrm>
            <a:off x="3845" y="3136"/>
            <a:ext cx="0" cy="13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" name="Line 92"/>
          <xdr:cNvSpPr>
            <a:spLocks noChangeShapeType="1"/>
          </xdr:cNvSpPr>
        </xdr:nvSpPr>
        <xdr:spPr bwMode="auto">
          <a:xfrm>
            <a:off x="3845" y="3275"/>
            <a:ext cx="141" cy="14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Line 93"/>
          <xdr:cNvSpPr>
            <a:spLocks noChangeShapeType="1"/>
          </xdr:cNvSpPr>
        </xdr:nvSpPr>
        <xdr:spPr bwMode="auto">
          <a:xfrm>
            <a:off x="3986" y="3415"/>
            <a:ext cx="0" cy="279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94"/>
          <xdr:cNvSpPr>
            <a:spLocks noChangeShapeType="1"/>
          </xdr:cNvSpPr>
        </xdr:nvSpPr>
        <xdr:spPr bwMode="auto">
          <a:xfrm flipH="1">
            <a:off x="2715" y="3694"/>
            <a:ext cx="127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" name="Line 95"/>
          <xdr:cNvSpPr>
            <a:spLocks noChangeShapeType="1"/>
          </xdr:cNvSpPr>
        </xdr:nvSpPr>
        <xdr:spPr bwMode="auto">
          <a:xfrm>
            <a:off x="2715" y="2857"/>
            <a:ext cx="0" cy="8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Text Box 96"/>
          <xdr:cNvSpPr txBox="1">
            <a:spLocks noChangeArrowheads="1"/>
          </xdr:cNvSpPr>
        </xdr:nvSpPr>
        <xdr:spPr bwMode="auto">
          <a:xfrm>
            <a:off x="24831675" y="48431962690"/>
            <a:ext cx="0" cy="14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Ул. Косыгина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0" name="Text Box 97"/>
          <xdr:cNvSpPr txBox="1">
            <a:spLocks noChangeArrowheads="1"/>
          </xdr:cNvSpPr>
        </xdr:nvSpPr>
        <xdr:spPr bwMode="auto">
          <a:xfrm>
            <a:off x="24831675" y="36868855072"/>
            <a:ext cx="0" cy="1157"/>
          </a:xfrm>
          <a:prstGeom prst="rect">
            <a:avLst/>
          </a:prstGeom>
          <a:solidFill>
            <a:srgbClr val="FFFFFF"/>
          </a:solidFill>
          <a:ln w="317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vert="vert270" wrap="square" lIns="36000" tIns="10800" rIns="18000" bIns="360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Пр-т </a:t>
            </a:r>
          </a:p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Вернадского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1" name="AutoShape 98"/>
          <xdr:cNvSpPr>
            <a:spLocks noChangeArrowheads="1"/>
          </xdr:cNvSpPr>
        </xdr:nvSpPr>
        <xdr:spPr bwMode="auto">
          <a:xfrm>
            <a:off x="3986" y="3089"/>
            <a:ext cx="284" cy="157"/>
          </a:xfrm>
          <a:prstGeom prst="leftArrow">
            <a:avLst>
              <a:gd name="adj1" fmla="val 50000"/>
              <a:gd name="adj2" fmla="val 45223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2" name="Text Box 99" descr="Подпись: Косыгина, д.19&#10;"/>
          <xdr:cNvSpPr txBox="1">
            <a:spLocks noChangeArrowheads="1"/>
          </xdr:cNvSpPr>
        </xdr:nvSpPr>
        <xdr:spPr bwMode="auto">
          <a:xfrm>
            <a:off x="24831675" y="7816857721"/>
            <a:ext cx="0" cy="434"/>
          </a:xfrm>
          <a:prstGeom prst="rect">
            <a:avLst/>
          </a:prstGeom>
          <a:solidFill>
            <a:srgbClr val="FFFFFF"/>
          </a:solidFill>
          <a:ln w="9525">
            <a:solidFill>
              <a:srgbClr val="0000FF"/>
            </a:solidFill>
            <a:miter lim="800000"/>
            <a:headEnd/>
            <a:tailEnd/>
          </a:ln>
        </xdr:spPr>
        <xdr:txBody>
          <a:bodyPr vertOverflow="clip" wrap="square" lIns="18000" tIns="10800" rIns="18000" bIns="10800" anchor="ctr" upright="1"/>
          <a:lstStyle/>
          <a:p>
            <a:pPr algn="ctr" rtl="0">
              <a:defRPr sz="1000"/>
            </a:pPr>
            <a:r>
              <a:rPr lang="ru-RU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Косыгина,            д. 19</a:t>
            </a: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ru-RU" sz="8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43" name="Line 100"/>
          <xdr:cNvSpPr>
            <a:spLocks noChangeShapeType="1"/>
          </xdr:cNvSpPr>
        </xdr:nvSpPr>
        <xdr:spPr bwMode="auto">
          <a:xfrm>
            <a:off x="4411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" name="Line 101"/>
          <xdr:cNvSpPr>
            <a:spLocks noChangeShapeType="1"/>
          </xdr:cNvSpPr>
        </xdr:nvSpPr>
        <xdr:spPr bwMode="auto">
          <a:xfrm>
            <a:off x="5262" y="2638"/>
            <a:ext cx="1" cy="11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" name="Line 102"/>
          <xdr:cNvSpPr>
            <a:spLocks noChangeShapeType="1"/>
          </xdr:cNvSpPr>
        </xdr:nvSpPr>
        <xdr:spPr bwMode="auto">
          <a:xfrm flipH="1">
            <a:off x="2567" y="2024"/>
            <a:ext cx="29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03"/>
          <xdr:cNvSpPr>
            <a:spLocks noChangeShapeType="1"/>
          </xdr:cNvSpPr>
        </xdr:nvSpPr>
        <xdr:spPr bwMode="auto">
          <a:xfrm>
            <a:off x="5262" y="2638"/>
            <a:ext cx="285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" name="Line 104"/>
          <xdr:cNvSpPr>
            <a:spLocks noChangeShapeType="1"/>
          </xdr:cNvSpPr>
        </xdr:nvSpPr>
        <xdr:spPr bwMode="auto">
          <a:xfrm flipH="1">
            <a:off x="2567" y="2638"/>
            <a:ext cx="1419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" name="Line 105"/>
          <xdr:cNvSpPr>
            <a:spLocks noChangeShapeType="1"/>
          </xdr:cNvSpPr>
        </xdr:nvSpPr>
        <xdr:spPr bwMode="auto">
          <a:xfrm flipH="1">
            <a:off x="4269" y="2638"/>
            <a:ext cx="993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AutoShape 106"/>
          <xdr:cNvSpPr>
            <a:spLocks noChangeArrowheads="1"/>
          </xdr:cNvSpPr>
        </xdr:nvSpPr>
        <xdr:spPr bwMode="auto">
          <a:xfrm>
            <a:off x="4128" y="3390"/>
            <a:ext cx="141" cy="299"/>
          </a:xfrm>
          <a:prstGeom prst="upArrow">
            <a:avLst>
              <a:gd name="adj1" fmla="val 50000"/>
              <a:gd name="adj2" fmla="val 53014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" name="AutoShape 107"/>
          <xdr:cNvSpPr>
            <a:spLocks noChangeArrowheads="1"/>
          </xdr:cNvSpPr>
        </xdr:nvSpPr>
        <xdr:spPr bwMode="auto">
          <a:xfrm rot="5400000">
            <a:off x="3978" y="2496"/>
            <a:ext cx="300" cy="283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6 w 21600"/>
              <a:gd name="T13" fmla="*/ 2900 h 21600"/>
              <a:gd name="T14" fmla="*/ 18216 w 21600"/>
              <a:gd name="T15" fmla="*/ 9235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" name="AutoShape 108"/>
          <xdr:cNvSpPr>
            <a:spLocks noChangeArrowheads="1"/>
          </xdr:cNvSpPr>
        </xdr:nvSpPr>
        <xdr:spPr bwMode="auto">
          <a:xfrm rot="15934208" flipH="1">
            <a:off x="4085" y="2079"/>
            <a:ext cx="314" cy="22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17694720 60000 65536"/>
              <a:gd name="T9" fmla="*/ 5898240 60000 65536"/>
              <a:gd name="T10" fmla="*/ 5898240 60000 65536"/>
              <a:gd name="T11" fmla="*/ 0 60000 65536"/>
              <a:gd name="T12" fmla="*/ 12451 w 21600"/>
              <a:gd name="T13" fmla="*/ 2937 h 21600"/>
              <a:gd name="T14" fmla="*/ 18229 w 21600"/>
              <a:gd name="T15" fmla="*/ 9284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21600" y="6079"/>
                </a:moveTo>
                <a:lnTo>
                  <a:pt x="15126" y="0"/>
                </a:lnTo>
                <a:lnTo>
                  <a:pt x="15126" y="2912"/>
                </a:lnTo>
                <a:lnTo>
                  <a:pt x="12427" y="2912"/>
                </a:lnTo>
                <a:cubicBezTo>
                  <a:pt x="5564" y="2912"/>
                  <a:pt x="0" y="7052"/>
                  <a:pt x="0" y="12158"/>
                </a:cubicBezTo>
                <a:lnTo>
                  <a:pt x="0" y="21600"/>
                </a:lnTo>
                <a:lnTo>
                  <a:pt x="6474" y="21600"/>
                </a:lnTo>
                <a:lnTo>
                  <a:pt x="6474" y="12158"/>
                </a:lnTo>
                <a:cubicBezTo>
                  <a:pt x="6474" y="10550"/>
                  <a:pt x="9139" y="9246"/>
                  <a:pt x="12427" y="9246"/>
                </a:cubicBezTo>
                <a:lnTo>
                  <a:pt x="15126" y="9246"/>
                </a:lnTo>
                <a:lnTo>
                  <a:pt x="15126" y="12158"/>
                </a:lnTo>
                <a:lnTo>
                  <a:pt x="21600" y="6079"/>
                </a:lnTo>
                <a:close/>
              </a:path>
            </a:pathLst>
          </a:cu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" name="Line 109"/>
          <xdr:cNvSpPr>
            <a:spLocks noChangeShapeType="1"/>
          </xdr:cNvSpPr>
        </xdr:nvSpPr>
        <xdr:spPr bwMode="auto">
          <a:xfrm flipV="1">
            <a:off x="4399" y="1886"/>
            <a:ext cx="0" cy="137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" name="Line 110"/>
          <xdr:cNvSpPr>
            <a:spLocks noChangeShapeType="1"/>
          </xdr:cNvSpPr>
        </xdr:nvSpPr>
        <xdr:spPr bwMode="auto">
          <a:xfrm flipV="1">
            <a:off x="5262" y="1886"/>
            <a:ext cx="0" cy="15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1</xdr:row>
      <xdr:rowOff>76201</xdr:rowOff>
    </xdr:from>
    <xdr:to>
      <xdr:col>1</xdr:col>
      <xdr:colOff>2876550</xdr:colOff>
      <xdr:row>8</xdr:row>
      <xdr:rowOff>273580</xdr:rowOff>
    </xdr:to>
    <xdr:pic>
      <xdr:nvPicPr>
        <xdr:cNvPr id="54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-2501" r="49957" b="89351"/>
        <a:stretch>
          <a:fillRect/>
        </a:stretch>
      </xdr:blipFill>
      <xdr:spPr bwMode="auto">
        <a:xfrm>
          <a:off x="0" y="266701"/>
          <a:ext cx="4105275" cy="1140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</xdr:colOff>
      <xdr:row>1</xdr:row>
      <xdr:rowOff>9525</xdr:rowOff>
    </xdr:from>
    <xdr:to>
      <xdr:col>7</xdr:col>
      <xdr:colOff>819150</xdr:colOff>
      <xdr:row>6</xdr:row>
      <xdr:rowOff>114300</xdr:rowOff>
    </xdr:to>
    <xdr:pic>
      <xdr:nvPicPr>
        <xdr:cNvPr id="55" name="Рисунок 1" descr="FonBlank.ep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1945" b="91887"/>
        <a:stretch>
          <a:fillRect/>
        </a:stretch>
      </xdr:blipFill>
      <xdr:spPr bwMode="auto">
        <a:xfrm>
          <a:off x="7000875" y="200025"/>
          <a:ext cx="26098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25"/>
  <sheetViews>
    <sheetView view="pageBreakPreview" topLeftCell="A53" zoomScaleSheetLayoutView="100" workbookViewId="0">
      <selection activeCell="O66" sqref="O66"/>
    </sheetView>
  </sheetViews>
  <sheetFormatPr defaultRowHeight="12.75"/>
  <cols>
    <col min="1" max="1" width="12.140625" style="1" customWidth="1"/>
    <col min="2" max="2" width="40" style="1" customWidth="1"/>
    <col min="3" max="3" width="15.28515625" style="7" bestFit="1" customWidth="1"/>
    <col min="4" max="4" width="7.85546875" style="1" customWidth="1"/>
    <col min="5" max="6" width="8.28515625" style="1" customWidth="1"/>
    <col min="7" max="7" width="8.42578125" style="1" customWidth="1"/>
    <col min="8" max="9" width="10.7109375" style="1" customWidth="1"/>
    <col min="10" max="10" width="8" style="1" customWidth="1"/>
    <col min="11" max="11" width="10.7109375" style="1" customWidth="1"/>
    <col min="12" max="12" width="8.140625" style="7" customWidth="1"/>
    <col min="13" max="13" width="8.28515625" style="1" customWidth="1"/>
    <col min="14" max="16384" width="9.140625" style="1"/>
  </cols>
  <sheetData>
    <row r="1" spans="1:13" ht="15" customHeight="1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</row>
    <row r="2" spans="1:13" ht="9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</row>
    <row r="3" spans="1:13" s="2" customFormat="1" ht="12.75" customHeight="1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</row>
    <row r="4" spans="1:13" s="2" customFormat="1" ht="12.75" customHeight="1">
      <c r="A4" s="209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</row>
    <row r="5" spans="1:13" s="2" customFormat="1" ht="12.75" customHeight="1">
      <c r="A5" s="209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</row>
    <row r="6" spans="1:13" s="3" customFormat="1" ht="12.75" customHeight="1">
      <c r="A6" s="209"/>
      <c r="B6" s="209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</row>
    <row r="7" spans="1:13" ht="13.5" customHeight="1">
      <c r="A7" s="209"/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</row>
    <row r="8" spans="1:13" ht="17.25" customHeight="1">
      <c r="A8" s="203"/>
      <c r="B8" s="204"/>
      <c r="C8" s="204"/>
      <c r="D8" s="204"/>
      <c r="E8" s="204"/>
      <c r="F8" s="204"/>
      <c r="G8" s="203"/>
      <c r="H8" s="204"/>
      <c r="I8" s="204"/>
      <c r="J8" s="204"/>
      <c r="K8" s="204"/>
      <c r="L8" s="204"/>
    </row>
    <row r="9" spans="1:13" ht="12.75" customHeight="1" thickBot="1">
      <c r="A9" s="4">
        <v>41046</v>
      </c>
      <c r="B9" s="5"/>
      <c r="C9" s="5"/>
      <c r="D9" s="5"/>
      <c r="E9" s="5"/>
      <c r="F9" s="5"/>
      <c r="G9" s="5"/>
      <c r="H9" s="5"/>
      <c r="I9" s="5"/>
      <c r="J9" s="6"/>
      <c r="K9" s="6"/>
    </row>
    <row r="10" spans="1:13" ht="18.75" customHeight="1">
      <c r="A10" s="186"/>
      <c r="B10" s="187" t="s">
        <v>0</v>
      </c>
      <c r="C10" s="205" t="s">
        <v>1</v>
      </c>
      <c r="D10" s="207" t="s">
        <v>2</v>
      </c>
      <c r="E10" s="207"/>
      <c r="F10" s="207"/>
      <c r="G10" s="207"/>
      <c r="H10" s="207"/>
      <c r="I10" s="207"/>
      <c r="J10" s="207"/>
      <c r="K10" s="207"/>
      <c r="L10" s="207"/>
      <c r="M10" s="208"/>
    </row>
    <row r="11" spans="1:13" ht="23.25" customHeight="1">
      <c r="A11" s="188" t="s">
        <v>3</v>
      </c>
      <c r="B11" s="189" t="s">
        <v>4</v>
      </c>
      <c r="C11" s="206"/>
      <c r="D11" s="190" t="s">
        <v>5</v>
      </c>
      <c r="E11" s="191" t="s">
        <v>6</v>
      </c>
      <c r="F11" s="191" t="s">
        <v>7</v>
      </c>
      <c r="G11" s="191" t="s">
        <v>8</v>
      </c>
      <c r="H11" s="191" t="s">
        <v>9</v>
      </c>
      <c r="I11" s="191" t="s">
        <v>10</v>
      </c>
      <c r="J11" s="191" t="s">
        <v>11</v>
      </c>
      <c r="K11" s="191" t="s">
        <v>12</v>
      </c>
      <c r="L11" s="191" t="s">
        <v>13</v>
      </c>
      <c r="M11" s="192" t="s">
        <v>14</v>
      </c>
    </row>
    <row r="12" spans="1:13">
      <c r="A12" s="213" t="s">
        <v>15</v>
      </c>
      <c r="B12" s="8" t="s">
        <v>16</v>
      </c>
      <c r="C12" s="9" t="s">
        <v>17</v>
      </c>
      <c r="D12" s="10"/>
      <c r="E12" s="10"/>
      <c r="F12" s="10"/>
      <c r="G12" s="11">
        <v>1820</v>
      </c>
      <c r="H12" s="11">
        <v>2050</v>
      </c>
      <c r="I12" s="12">
        <v>1650</v>
      </c>
      <c r="J12" s="13">
        <v>1950</v>
      </c>
      <c r="K12" s="196">
        <v>1650</v>
      </c>
      <c r="L12" s="13">
        <v>3100</v>
      </c>
      <c r="M12" s="14">
        <v>3100</v>
      </c>
    </row>
    <row r="13" spans="1:13">
      <c r="A13" s="213"/>
      <c r="B13" s="15" t="s">
        <v>18</v>
      </c>
      <c r="C13" s="9" t="s">
        <v>17</v>
      </c>
      <c r="D13" s="9"/>
      <c r="E13" s="9"/>
      <c r="F13" s="9"/>
      <c r="G13" s="13">
        <v>1850</v>
      </c>
      <c r="H13" s="16"/>
      <c r="I13" s="17"/>
      <c r="J13" s="17"/>
      <c r="K13" s="17"/>
      <c r="L13" s="16">
        <v>3400</v>
      </c>
      <c r="M13" s="14">
        <v>3400</v>
      </c>
    </row>
    <row r="14" spans="1:13">
      <c r="A14" s="213"/>
      <c r="B14" s="18" t="s">
        <v>19</v>
      </c>
      <c r="C14" s="10" t="s">
        <v>20</v>
      </c>
      <c r="D14" s="19">
        <v>3450</v>
      </c>
      <c r="E14" s="19">
        <v>3450</v>
      </c>
      <c r="F14" s="10"/>
      <c r="G14" s="11"/>
      <c r="H14" s="20">
        <v>2950</v>
      </c>
      <c r="I14" s="193"/>
      <c r="J14" s="21"/>
      <c r="K14" s="21"/>
      <c r="L14" s="21"/>
      <c r="M14" s="22"/>
    </row>
    <row r="15" spans="1:13">
      <c r="A15" s="213"/>
      <c r="B15" s="23" t="s">
        <v>21</v>
      </c>
      <c r="C15" s="10" t="s">
        <v>22</v>
      </c>
      <c r="D15" s="24"/>
      <c r="E15" s="24"/>
      <c r="F15" s="10"/>
      <c r="G15" s="11"/>
      <c r="H15" s="20"/>
      <c r="I15" s="21">
        <v>2200</v>
      </c>
      <c r="J15" s="21"/>
      <c r="K15" s="21"/>
      <c r="L15" s="21"/>
      <c r="M15" s="22"/>
    </row>
    <row r="16" spans="1:13">
      <c r="A16" s="213"/>
      <c r="B16" s="8" t="s">
        <v>23</v>
      </c>
      <c r="C16" s="10" t="s">
        <v>22</v>
      </c>
      <c r="D16" s="25"/>
      <c r="E16" s="26">
        <v>3250</v>
      </c>
      <c r="F16" s="27"/>
      <c r="G16" s="181">
        <v>3000</v>
      </c>
      <c r="H16" s="20">
        <v>2850</v>
      </c>
      <c r="I16" s="21"/>
      <c r="J16" s="21">
        <v>4000</v>
      </c>
      <c r="K16" s="20">
        <v>3250</v>
      </c>
      <c r="L16" s="21"/>
      <c r="M16" s="22"/>
    </row>
    <row r="17" spans="1:13">
      <c r="A17" s="213"/>
      <c r="B17" s="8" t="s">
        <v>24</v>
      </c>
      <c r="C17" s="10" t="s">
        <v>17</v>
      </c>
      <c r="D17" s="29"/>
      <c r="E17" s="30"/>
      <c r="F17" s="29"/>
      <c r="G17" s="11">
        <v>1650</v>
      </c>
      <c r="H17" s="31"/>
      <c r="I17" s="32"/>
      <c r="J17" s="17"/>
      <c r="K17" s="17"/>
      <c r="L17" s="17"/>
      <c r="M17" s="28"/>
    </row>
    <row r="18" spans="1:13">
      <c r="A18" s="213"/>
      <c r="B18" s="8" t="s">
        <v>25</v>
      </c>
      <c r="C18" s="9" t="s">
        <v>22</v>
      </c>
      <c r="D18" s="25"/>
      <c r="E18" s="33"/>
      <c r="F18" s="25"/>
      <c r="G18" s="11">
        <v>2300</v>
      </c>
      <c r="H18" s="20"/>
      <c r="I18" s="21"/>
      <c r="J18" s="17"/>
      <c r="K18" s="17"/>
      <c r="L18" s="17"/>
      <c r="M18" s="28"/>
    </row>
    <row r="19" spans="1:13">
      <c r="A19" s="213"/>
      <c r="B19" s="23" t="s">
        <v>26</v>
      </c>
      <c r="C19" s="34" t="s">
        <v>20</v>
      </c>
      <c r="D19" s="19">
        <v>2300</v>
      </c>
      <c r="E19" s="19">
        <v>3500</v>
      </c>
      <c r="F19" s="9"/>
      <c r="G19" s="35"/>
      <c r="H19" s="13">
        <v>2950</v>
      </c>
      <c r="I19" s="17">
        <v>3500</v>
      </c>
      <c r="J19" s="36">
        <v>4600</v>
      </c>
      <c r="K19" s="36"/>
      <c r="L19" s="36"/>
      <c r="M19" s="37"/>
    </row>
    <row r="20" spans="1:13" ht="13.5" thickBot="1">
      <c r="A20" s="214"/>
      <c r="B20" s="38" t="s">
        <v>27</v>
      </c>
      <c r="C20" s="39" t="s">
        <v>22</v>
      </c>
      <c r="D20" s="40"/>
      <c r="E20" s="40"/>
      <c r="F20" s="41"/>
      <c r="G20" s="42">
        <v>2900</v>
      </c>
      <c r="H20" s="43"/>
      <c r="I20" s="44"/>
      <c r="J20" s="45"/>
      <c r="K20" s="45"/>
      <c r="L20" s="45"/>
      <c r="M20" s="46"/>
    </row>
    <row r="21" spans="1:13">
      <c r="A21" s="215" t="s">
        <v>28</v>
      </c>
      <c r="B21" s="47" t="s">
        <v>29</v>
      </c>
      <c r="C21" s="48" t="s">
        <v>30</v>
      </c>
      <c r="D21" s="49"/>
      <c r="E21" s="49"/>
      <c r="F21" s="48"/>
      <c r="G21" s="50">
        <v>4800</v>
      </c>
      <c r="H21" s="50"/>
      <c r="I21" s="50"/>
      <c r="J21" s="51">
        <v>4600</v>
      </c>
      <c r="K21" s="50"/>
      <c r="L21" s="50"/>
      <c r="M21" s="52"/>
    </row>
    <row r="22" spans="1:13">
      <c r="A22" s="216"/>
      <c r="B22" s="23" t="s">
        <v>31</v>
      </c>
      <c r="C22" s="9" t="s">
        <v>30</v>
      </c>
      <c r="D22" s="19"/>
      <c r="E22" s="19"/>
      <c r="F22" s="9"/>
      <c r="G22" s="13">
        <v>5000</v>
      </c>
      <c r="H22" s="196"/>
      <c r="I22" s="196"/>
      <c r="J22" s="196"/>
      <c r="K22" s="196"/>
      <c r="L22" s="53"/>
      <c r="M22" s="28"/>
    </row>
    <row r="23" spans="1:13" ht="13.5" thickBot="1">
      <c r="A23" s="217"/>
      <c r="B23" s="54" t="s">
        <v>32</v>
      </c>
      <c r="C23" s="34" t="s">
        <v>22</v>
      </c>
      <c r="D23" s="55"/>
      <c r="E23" s="55"/>
      <c r="F23" s="34"/>
      <c r="G23" s="56">
        <v>6000</v>
      </c>
      <c r="H23" s="57"/>
      <c r="I23" s="57"/>
      <c r="J23" s="36"/>
      <c r="K23" s="36"/>
      <c r="L23" s="36"/>
      <c r="M23" s="37"/>
    </row>
    <row r="24" spans="1:13">
      <c r="A24" s="215" t="s">
        <v>33</v>
      </c>
      <c r="B24" s="58" t="s">
        <v>34</v>
      </c>
      <c r="C24" s="59" t="s">
        <v>20</v>
      </c>
      <c r="D24" s="60">
        <v>3450</v>
      </c>
      <c r="E24" s="60">
        <v>3450</v>
      </c>
      <c r="F24" s="59"/>
      <c r="G24" s="61">
        <v>3700</v>
      </c>
      <c r="H24" s="50"/>
      <c r="I24" s="50"/>
      <c r="J24" s="62"/>
      <c r="K24" s="62"/>
      <c r="L24" s="62"/>
      <c r="M24" s="63"/>
    </row>
    <row r="25" spans="1:13">
      <c r="A25" s="216"/>
      <c r="B25" s="23" t="s">
        <v>35</v>
      </c>
      <c r="C25" s="9" t="s">
        <v>17</v>
      </c>
      <c r="D25" s="19">
        <v>1450</v>
      </c>
      <c r="E25" s="19"/>
      <c r="F25" s="9"/>
      <c r="G25" s="64">
        <v>2800</v>
      </c>
      <c r="H25" s="57"/>
      <c r="I25" s="57"/>
      <c r="J25" s="36"/>
      <c r="K25" s="36"/>
      <c r="L25" s="36"/>
      <c r="M25" s="37"/>
    </row>
    <row r="26" spans="1:13" s="71" customFormat="1" ht="13.5" customHeight="1" thickBot="1">
      <c r="A26" s="217"/>
      <c r="B26" s="65" t="s">
        <v>36</v>
      </c>
      <c r="C26" s="66" t="s">
        <v>22</v>
      </c>
      <c r="D26" s="67"/>
      <c r="E26" s="67"/>
      <c r="F26" s="68"/>
      <c r="G26" s="69">
        <v>2700</v>
      </c>
      <c r="H26" s="70"/>
      <c r="I26" s="70"/>
      <c r="J26" s="42"/>
      <c r="K26" s="42"/>
      <c r="L26" s="42"/>
      <c r="M26" s="46"/>
    </row>
    <row r="27" spans="1:13">
      <c r="A27" s="218" t="s">
        <v>37</v>
      </c>
      <c r="B27" s="8" t="s">
        <v>38</v>
      </c>
      <c r="C27" s="10" t="s">
        <v>17</v>
      </c>
      <c r="D27" s="24">
        <v>2200</v>
      </c>
      <c r="E27" s="24"/>
      <c r="F27" s="10"/>
      <c r="G27" s="72">
        <v>2100</v>
      </c>
      <c r="H27" s="73"/>
      <c r="I27" s="74"/>
      <c r="J27" s="21"/>
      <c r="K27" s="21"/>
      <c r="L27" s="21"/>
      <c r="M27" s="22"/>
    </row>
    <row r="28" spans="1:13">
      <c r="A28" s="218"/>
      <c r="B28" s="75" t="s">
        <v>39</v>
      </c>
      <c r="C28" s="9" t="s">
        <v>17</v>
      </c>
      <c r="D28" s="24"/>
      <c r="E28" s="24"/>
      <c r="F28" s="10"/>
      <c r="G28" s="76">
        <v>2000</v>
      </c>
      <c r="H28" s="73"/>
      <c r="I28" s="74"/>
      <c r="J28" s="21"/>
      <c r="K28" s="21"/>
      <c r="L28" s="21"/>
      <c r="M28" s="22"/>
    </row>
    <row r="29" spans="1:13">
      <c r="A29" s="218"/>
      <c r="B29" s="77" t="s">
        <v>40</v>
      </c>
      <c r="C29" s="9" t="s">
        <v>17</v>
      </c>
      <c r="D29" s="78"/>
      <c r="E29" s="78"/>
      <c r="F29" s="79"/>
      <c r="G29" s="80">
        <v>2200</v>
      </c>
      <c r="H29" s="81"/>
      <c r="I29" s="82"/>
      <c r="J29" s="83"/>
      <c r="K29" s="83"/>
      <c r="L29" s="83"/>
      <c r="M29" s="84"/>
    </row>
    <row r="30" spans="1:13" ht="13.5" thickBot="1">
      <c r="A30" s="213"/>
      <c r="B30" s="85" t="s">
        <v>41</v>
      </c>
      <c r="C30" s="39" t="s">
        <v>17</v>
      </c>
      <c r="D30" s="39"/>
      <c r="E30" s="86"/>
      <c r="F30" s="39"/>
      <c r="G30" s="87">
        <v>2100</v>
      </c>
      <c r="H30" s="88"/>
      <c r="I30" s="89"/>
      <c r="J30" s="45"/>
      <c r="K30" s="45"/>
      <c r="L30" s="45"/>
      <c r="M30" s="46"/>
    </row>
    <row r="31" spans="1:13">
      <c r="A31" s="219" t="s">
        <v>42</v>
      </c>
      <c r="B31" s="8" t="s">
        <v>43</v>
      </c>
      <c r="C31" s="10" t="s">
        <v>44</v>
      </c>
      <c r="D31" s="10"/>
      <c r="E31" s="24"/>
      <c r="F31" s="10"/>
      <c r="G31" s="11"/>
      <c r="H31" s="12"/>
      <c r="I31" s="12"/>
      <c r="J31" s="12"/>
      <c r="K31" s="12"/>
      <c r="L31" s="12">
        <v>3250</v>
      </c>
      <c r="M31" s="22"/>
    </row>
    <row r="32" spans="1:13">
      <c r="A32" s="220"/>
      <c r="B32" s="90" t="s">
        <v>45</v>
      </c>
      <c r="C32" s="9" t="s">
        <v>22</v>
      </c>
      <c r="D32" s="9"/>
      <c r="E32" s="19"/>
      <c r="F32" s="170"/>
      <c r="G32" s="176">
        <v>2900</v>
      </c>
      <c r="H32" s="177"/>
      <c r="I32" s="176">
        <v>3900</v>
      </c>
      <c r="J32" s="176"/>
      <c r="K32" s="177"/>
      <c r="L32" s="176">
        <v>4200</v>
      </c>
      <c r="M32" s="178"/>
    </row>
    <row r="33" spans="1:13">
      <c r="A33" s="220"/>
      <c r="B33" s="75" t="s">
        <v>46</v>
      </c>
      <c r="C33" s="9" t="s">
        <v>22</v>
      </c>
      <c r="D33" s="9"/>
      <c r="E33" s="19"/>
      <c r="F33" s="170"/>
      <c r="G33" s="176">
        <v>2900</v>
      </c>
      <c r="H33" s="177"/>
      <c r="I33" s="177">
        <v>3900</v>
      </c>
      <c r="J33" s="177"/>
      <c r="K33" s="177"/>
      <c r="L33" s="176">
        <v>4150</v>
      </c>
      <c r="M33" s="178"/>
    </row>
    <row r="34" spans="1:13">
      <c r="A34" s="220"/>
      <c r="B34" s="90" t="s">
        <v>47</v>
      </c>
      <c r="C34" s="9" t="s">
        <v>22</v>
      </c>
      <c r="D34" s="9">
        <v>1830</v>
      </c>
      <c r="E34" s="19"/>
      <c r="F34" s="170"/>
      <c r="G34" s="176">
        <v>2600</v>
      </c>
      <c r="H34" s="177"/>
      <c r="I34" s="177"/>
      <c r="J34" s="177"/>
      <c r="K34" s="177"/>
      <c r="L34" s="176"/>
      <c r="M34" s="179"/>
    </row>
    <row r="35" spans="1:13">
      <c r="A35" s="220"/>
      <c r="B35" s="90" t="s">
        <v>48</v>
      </c>
      <c r="C35" s="9" t="s">
        <v>22</v>
      </c>
      <c r="D35" s="19">
        <v>1830</v>
      </c>
      <c r="E35" s="19">
        <v>2540</v>
      </c>
      <c r="F35" s="170"/>
      <c r="G35" s="176"/>
      <c r="H35" s="180"/>
      <c r="I35" s="180"/>
      <c r="J35" s="180"/>
      <c r="K35" s="180"/>
      <c r="L35" s="181"/>
      <c r="M35" s="179"/>
    </row>
    <row r="36" spans="1:13">
      <c r="A36" s="220"/>
      <c r="B36" s="8" t="s">
        <v>49</v>
      </c>
      <c r="C36" s="10" t="s">
        <v>17</v>
      </c>
      <c r="D36" s="10"/>
      <c r="E36" s="10"/>
      <c r="F36" s="172"/>
      <c r="G36" s="181">
        <v>2300</v>
      </c>
      <c r="H36" s="180"/>
      <c r="I36" s="180">
        <v>2700</v>
      </c>
      <c r="J36" s="180">
        <v>2250</v>
      </c>
      <c r="K36" s="180"/>
      <c r="L36" s="181"/>
      <c r="M36" s="179"/>
    </row>
    <row r="37" spans="1:13">
      <c r="A37" s="220"/>
      <c r="B37" s="8" t="s">
        <v>50</v>
      </c>
      <c r="C37" s="10" t="s">
        <v>17</v>
      </c>
      <c r="D37" s="10"/>
      <c r="E37" s="10"/>
      <c r="F37" s="172"/>
      <c r="G37" s="181">
        <v>2500</v>
      </c>
      <c r="H37" s="180"/>
      <c r="I37" s="180"/>
      <c r="J37" s="180"/>
      <c r="K37" s="180"/>
      <c r="L37" s="181"/>
      <c r="M37" s="179"/>
    </row>
    <row r="38" spans="1:13">
      <c r="A38" s="220"/>
      <c r="B38" s="90" t="s">
        <v>51</v>
      </c>
      <c r="C38" s="9" t="s">
        <v>22</v>
      </c>
      <c r="D38" s="9"/>
      <c r="E38" s="9"/>
      <c r="F38" s="170"/>
      <c r="G38" s="176">
        <v>2250</v>
      </c>
      <c r="H38" s="177"/>
      <c r="I38" s="177"/>
      <c r="J38" s="177"/>
      <c r="K38" s="177"/>
      <c r="L38" s="176"/>
      <c r="M38" s="178"/>
    </row>
    <row r="39" spans="1:13">
      <c r="A39" s="220"/>
      <c r="B39" s="77" t="s">
        <v>52</v>
      </c>
      <c r="C39" s="9" t="s">
        <v>22</v>
      </c>
      <c r="D39" s="9"/>
      <c r="E39" s="9"/>
      <c r="F39" s="170"/>
      <c r="G39" s="177">
        <v>2600</v>
      </c>
      <c r="H39" s="177"/>
      <c r="I39" s="177"/>
      <c r="J39" s="177"/>
      <c r="K39" s="177"/>
      <c r="L39" s="176">
        <v>3900</v>
      </c>
      <c r="M39" s="178"/>
    </row>
    <row r="40" spans="1:13">
      <c r="A40" s="220"/>
      <c r="B40" s="91" t="s">
        <v>53</v>
      </c>
      <c r="C40" s="9" t="s">
        <v>22</v>
      </c>
      <c r="D40" s="9"/>
      <c r="E40" s="9"/>
      <c r="F40" s="170"/>
      <c r="G40" s="176">
        <v>2400</v>
      </c>
      <c r="H40" s="177"/>
      <c r="I40" s="177"/>
      <c r="J40" s="177"/>
      <c r="K40" s="177"/>
      <c r="L40" s="176">
        <v>3400</v>
      </c>
      <c r="M40" s="178"/>
    </row>
    <row r="41" spans="1:13">
      <c r="A41" s="220"/>
      <c r="B41" s="91" t="s">
        <v>54</v>
      </c>
      <c r="C41" s="9" t="s">
        <v>22</v>
      </c>
      <c r="D41" s="9"/>
      <c r="E41" s="9"/>
      <c r="F41" s="170"/>
      <c r="G41" s="176">
        <v>2850</v>
      </c>
      <c r="H41" s="177"/>
      <c r="I41" s="177"/>
      <c r="J41" s="177"/>
      <c r="K41" s="177"/>
      <c r="L41" s="176"/>
      <c r="M41" s="178"/>
    </row>
    <row r="42" spans="1:13">
      <c r="A42" s="220"/>
      <c r="B42" s="23" t="s">
        <v>55</v>
      </c>
      <c r="C42" s="9" t="s">
        <v>22</v>
      </c>
      <c r="D42" s="9"/>
      <c r="E42" s="9"/>
      <c r="F42" s="170"/>
      <c r="G42" s="176">
        <v>2500</v>
      </c>
      <c r="H42" s="177"/>
      <c r="I42" s="177"/>
      <c r="J42" s="177"/>
      <c r="K42" s="177"/>
      <c r="L42" s="176">
        <v>3500</v>
      </c>
      <c r="M42" s="178"/>
    </row>
    <row r="43" spans="1:13" ht="13.5" thickBot="1">
      <c r="A43" s="221"/>
      <c r="B43" s="92" t="s">
        <v>56</v>
      </c>
      <c r="C43" s="93" t="s">
        <v>17</v>
      </c>
      <c r="D43" s="93">
        <v>1850</v>
      </c>
      <c r="E43" s="93"/>
      <c r="F43" s="182"/>
      <c r="G43" s="183"/>
      <c r="H43" s="184"/>
      <c r="I43" s="184"/>
      <c r="J43" s="184">
        <v>2600</v>
      </c>
      <c r="K43" s="184"/>
      <c r="L43" s="184"/>
      <c r="M43" s="185"/>
    </row>
    <row r="44" spans="1:13">
      <c r="A44" s="222" t="s">
        <v>57</v>
      </c>
      <c r="B44" s="58" t="s">
        <v>58</v>
      </c>
      <c r="C44" s="59" t="s">
        <v>59</v>
      </c>
      <c r="D44" s="10"/>
      <c r="E44" s="10"/>
      <c r="F44" s="10"/>
      <c r="G44" s="11">
        <v>2100</v>
      </c>
      <c r="H44" s="94"/>
      <c r="I44" s="94"/>
      <c r="J44" s="94"/>
      <c r="K44" s="95"/>
      <c r="L44" s="96"/>
      <c r="M44" s="22"/>
    </row>
    <row r="45" spans="1:13">
      <c r="A45" s="218"/>
      <c r="B45" s="97" t="s">
        <v>60</v>
      </c>
      <c r="C45" s="10" t="s">
        <v>22</v>
      </c>
      <c r="D45" s="10"/>
      <c r="E45" s="10"/>
      <c r="F45" s="10"/>
      <c r="G45" s="11">
        <v>2550</v>
      </c>
      <c r="H45" s="94"/>
      <c r="I45" s="94"/>
      <c r="J45" s="94"/>
      <c r="K45" s="95"/>
      <c r="L45" s="95"/>
      <c r="M45" s="22"/>
    </row>
    <row r="46" spans="1:13">
      <c r="A46" s="218"/>
      <c r="B46" s="97" t="s">
        <v>61</v>
      </c>
      <c r="C46" s="10" t="s">
        <v>20</v>
      </c>
      <c r="D46" s="172">
        <v>2100</v>
      </c>
      <c r="E46" s="172"/>
      <c r="F46" s="172"/>
      <c r="G46" s="11"/>
      <c r="H46" s="12"/>
      <c r="I46" s="12"/>
      <c r="J46" s="12"/>
      <c r="K46" s="12"/>
      <c r="L46" s="12"/>
      <c r="M46" s="22"/>
    </row>
    <row r="47" spans="1:13">
      <c r="A47" s="218"/>
      <c r="B47" s="23" t="s">
        <v>62</v>
      </c>
      <c r="C47" s="9" t="s">
        <v>20</v>
      </c>
      <c r="D47" s="174">
        <v>2300</v>
      </c>
      <c r="E47" s="174">
        <v>4150</v>
      </c>
      <c r="F47" s="175"/>
      <c r="G47" s="99">
        <v>4150</v>
      </c>
      <c r="H47" s="12">
        <v>2950</v>
      </c>
      <c r="I47" s="12">
        <v>4150</v>
      </c>
      <c r="J47" s="12">
        <v>5100</v>
      </c>
      <c r="K47" s="12"/>
      <c r="L47" s="12"/>
      <c r="M47" s="22"/>
    </row>
    <row r="48" spans="1:13">
      <c r="A48" s="218"/>
      <c r="B48" s="23" t="s">
        <v>63</v>
      </c>
      <c r="C48" s="9" t="s">
        <v>20</v>
      </c>
      <c r="D48" s="174">
        <v>2100</v>
      </c>
      <c r="E48" s="174"/>
      <c r="F48" s="170"/>
      <c r="G48" s="13"/>
      <c r="H48" s="12"/>
      <c r="I48" s="12"/>
      <c r="J48" s="12"/>
      <c r="K48" s="12"/>
      <c r="L48" s="12"/>
      <c r="M48" s="22"/>
    </row>
    <row r="49" spans="1:13">
      <c r="A49" s="218"/>
      <c r="B49" s="23" t="s">
        <v>64</v>
      </c>
      <c r="C49" s="9" t="s">
        <v>20</v>
      </c>
      <c r="D49" s="19">
        <v>2800</v>
      </c>
      <c r="E49" s="19">
        <v>3450</v>
      </c>
      <c r="F49" s="9"/>
      <c r="G49" s="13">
        <v>3700</v>
      </c>
      <c r="H49" s="12"/>
      <c r="I49" s="12">
        <v>3500</v>
      </c>
      <c r="J49" s="12"/>
      <c r="K49" s="12"/>
      <c r="L49" s="12"/>
      <c r="M49" s="22"/>
    </row>
    <row r="50" spans="1:13">
      <c r="A50" s="218"/>
      <c r="B50" s="23" t="s">
        <v>65</v>
      </c>
      <c r="C50" s="9" t="s">
        <v>22</v>
      </c>
      <c r="D50" s="9"/>
      <c r="E50" s="19"/>
      <c r="F50" s="9"/>
      <c r="G50" s="13">
        <v>2100</v>
      </c>
      <c r="H50" s="12"/>
      <c r="I50" s="12"/>
      <c r="J50" s="12"/>
      <c r="K50" s="12"/>
      <c r="L50" s="12"/>
      <c r="M50" s="22"/>
    </row>
    <row r="51" spans="1:13">
      <c r="A51" s="218"/>
      <c r="B51" s="173" t="s">
        <v>66</v>
      </c>
      <c r="C51" s="9" t="s">
        <v>22</v>
      </c>
      <c r="D51" s="9"/>
      <c r="E51" s="19">
        <v>3700</v>
      </c>
      <c r="F51" s="9"/>
      <c r="G51" s="13">
        <v>3700</v>
      </c>
      <c r="H51" s="12"/>
      <c r="I51" s="12"/>
      <c r="J51" s="12"/>
      <c r="K51" s="12"/>
      <c r="L51" s="12"/>
      <c r="M51" s="22"/>
    </row>
    <row r="52" spans="1:13">
      <c r="A52" s="218"/>
      <c r="B52" s="173" t="s">
        <v>67</v>
      </c>
      <c r="C52" s="9" t="s">
        <v>22</v>
      </c>
      <c r="D52" s="100"/>
      <c r="E52" s="19">
        <v>3620</v>
      </c>
      <c r="F52" s="9"/>
      <c r="G52" s="13">
        <v>3200</v>
      </c>
      <c r="H52" s="12"/>
      <c r="I52" s="12">
        <v>3100</v>
      </c>
      <c r="J52" s="12"/>
      <c r="K52" s="12"/>
      <c r="L52" s="12"/>
      <c r="M52" s="22"/>
    </row>
    <row r="53" spans="1:13">
      <c r="A53" s="218"/>
      <c r="B53" s="23" t="s">
        <v>68</v>
      </c>
      <c r="C53" s="9" t="s">
        <v>22</v>
      </c>
      <c r="D53" s="9"/>
      <c r="E53" s="19"/>
      <c r="F53" s="9"/>
      <c r="G53" s="13">
        <v>3900</v>
      </c>
      <c r="H53" s="196"/>
      <c r="I53" s="196">
        <v>4600</v>
      </c>
      <c r="J53" s="13"/>
      <c r="K53" s="12"/>
      <c r="L53" s="12"/>
      <c r="M53" s="22"/>
    </row>
    <row r="54" spans="1:13">
      <c r="A54" s="218"/>
      <c r="B54" s="23" t="s">
        <v>69</v>
      </c>
      <c r="C54" s="9" t="s">
        <v>22</v>
      </c>
      <c r="D54" s="9"/>
      <c r="E54" s="19"/>
      <c r="F54" s="9"/>
      <c r="G54" s="13">
        <v>2800</v>
      </c>
      <c r="H54" s="12"/>
      <c r="I54" s="12"/>
      <c r="J54" s="12"/>
      <c r="K54" s="12"/>
      <c r="L54" s="12"/>
      <c r="M54" s="22"/>
    </row>
    <row r="55" spans="1:13">
      <c r="A55" s="218"/>
      <c r="B55" s="23" t="s">
        <v>70</v>
      </c>
      <c r="C55" s="9" t="s">
        <v>20</v>
      </c>
      <c r="D55" s="19">
        <v>2540</v>
      </c>
      <c r="E55" s="19">
        <v>3450</v>
      </c>
      <c r="F55" s="9"/>
      <c r="G55" s="13">
        <v>3700</v>
      </c>
      <c r="H55" s="12"/>
      <c r="I55" s="12">
        <v>3500</v>
      </c>
      <c r="J55" s="12"/>
      <c r="K55" s="12"/>
      <c r="L55" s="12"/>
      <c r="M55" s="22"/>
    </row>
    <row r="56" spans="1:13">
      <c r="A56" s="218"/>
      <c r="B56" s="23" t="s">
        <v>71</v>
      </c>
      <c r="C56" s="9" t="s">
        <v>20</v>
      </c>
      <c r="D56" s="19">
        <v>3450</v>
      </c>
      <c r="E56" s="19">
        <v>3450</v>
      </c>
      <c r="F56" s="9"/>
      <c r="G56" s="101">
        <v>3700</v>
      </c>
      <c r="H56" s="12"/>
      <c r="I56" s="12">
        <v>3500</v>
      </c>
      <c r="J56" s="12"/>
      <c r="K56" s="12"/>
      <c r="L56" s="12"/>
      <c r="M56" s="22"/>
    </row>
    <row r="57" spans="1:13">
      <c r="A57" s="218"/>
      <c r="B57" s="23" t="s">
        <v>72</v>
      </c>
      <c r="C57" s="9" t="s">
        <v>20</v>
      </c>
      <c r="D57" s="19">
        <v>2600</v>
      </c>
      <c r="E57" s="19">
        <v>3450</v>
      </c>
      <c r="F57" s="9"/>
      <c r="G57" s="101">
        <v>3700</v>
      </c>
      <c r="H57" s="12"/>
      <c r="I57" s="12">
        <v>3450</v>
      </c>
      <c r="J57" s="12">
        <v>4600</v>
      </c>
      <c r="K57" s="12"/>
      <c r="L57" s="12"/>
      <c r="M57" s="22"/>
    </row>
    <row r="58" spans="1:13">
      <c r="A58" s="218"/>
      <c r="B58" s="23" t="s">
        <v>73</v>
      </c>
      <c r="C58" s="9" t="s">
        <v>20</v>
      </c>
      <c r="D58" s="19">
        <v>2600</v>
      </c>
      <c r="E58" s="19">
        <v>3450</v>
      </c>
      <c r="F58" s="9"/>
      <c r="G58" s="101"/>
      <c r="H58" s="12"/>
      <c r="I58" s="12"/>
      <c r="J58" s="12"/>
      <c r="K58" s="12"/>
      <c r="L58" s="12"/>
      <c r="M58" s="22"/>
    </row>
    <row r="59" spans="1:13">
      <c r="A59" s="218"/>
      <c r="B59" s="97" t="s">
        <v>74</v>
      </c>
      <c r="C59" s="10" t="s">
        <v>17</v>
      </c>
      <c r="D59" s="171">
        <v>2070</v>
      </c>
      <c r="E59" s="171"/>
      <c r="F59" s="172"/>
      <c r="G59" s="11">
        <v>2100</v>
      </c>
      <c r="H59" s="12">
        <v>2100</v>
      </c>
      <c r="I59" s="12"/>
      <c r="J59" s="12">
        <v>2500</v>
      </c>
      <c r="K59" s="12"/>
      <c r="L59" s="12">
        <v>3250</v>
      </c>
      <c r="M59" s="22"/>
    </row>
    <row r="60" spans="1:13">
      <c r="A60" s="218"/>
      <c r="B60" s="23" t="s">
        <v>75</v>
      </c>
      <c r="C60" s="9" t="s">
        <v>17</v>
      </c>
      <c r="D60" s="19"/>
      <c r="E60" s="19"/>
      <c r="F60" s="9"/>
      <c r="G60" s="13">
        <v>2100</v>
      </c>
      <c r="H60" s="196"/>
      <c r="I60" s="196"/>
      <c r="J60" s="196"/>
      <c r="K60" s="196"/>
      <c r="L60" s="196">
        <v>3200</v>
      </c>
      <c r="M60" s="28"/>
    </row>
    <row r="61" spans="1:13">
      <c r="A61" s="218"/>
      <c r="B61" s="23" t="s">
        <v>76</v>
      </c>
      <c r="C61" s="9" t="s">
        <v>17</v>
      </c>
      <c r="D61" s="19">
        <v>2100</v>
      </c>
      <c r="E61" s="19"/>
      <c r="F61" s="9"/>
      <c r="G61" s="101">
        <v>2900</v>
      </c>
      <c r="H61" s="196"/>
      <c r="I61" s="196"/>
      <c r="J61" s="196"/>
      <c r="K61" s="196"/>
      <c r="L61" s="196"/>
      <c r="M61" s="28"/>
    </row>
    <row r="62" spans="1:13">
      <c r="A62" s="218"/>
      <c r="B62" s="23" t="s">
        <v>77</v>
      </c>
      <c r="C62" s="9" t="s">
        <v>20</v>
      </c>
      <c r="D62" s="19"/>
      <c r="E62" s="19">
        <v>3450</v>
      </c>
      <c r="F62" s="98"/>
      <c r="G62" s="99"/>
      <c r="H62" s="196"/>
      <c r="I62" s="196"/>
      <c r="J62" s="196">
        <v>4600</v>
      </c>
      <c r="K62" s="196"/>
      <c r="L62" s="196"/>
      <c r="M62" s="28"/>
    </row>
    <row r="63" spans="1:13" ht="13.5" thickBot="1">
      <c r="A63" s="216"/>
      <c r="B63" s="54" t="s">
        <v>78</v>
      </c>
      <c r="C63" s="34" t="s">
        <v>20</v>
      </c>
      <c r="D63" s="55"/>
      <c r="E63" s="55">
        <v>3450</v>
      </c>
      <c r="F63" s="34"/>
      <c r="G63" s="102"/>
      <c r="H63" s="103"/>
      <c r="I63" s="103"/>
      <c r="J63" s="57"/>
      <c r="K63" s="57"/>
      <c r="L63" s="57"/>
      <c r="M63" s="37"/>
    </row>
    <row r="64" spans="1:13">
      <c r="A64" s="222" t="s">
        <v>79</v>
      </c>
      <c r="B64" s="104" t="s">
        <v>80</v>
      </c>
      <c r="C64" s="59" t="s">
        <v>44</v>
      </c>
      <c r="D64" s="59"/>
      <c r="E64" s="59"/>
      <c r="F64" s="59"/>
      <c r="G64" s="105">
        <v>3900</v>
      </c>
      <c r="H64" s="106"/>
      <c r="I64" s="106"/>
      <c r="J64" s="107"/>
      <c r="K64" s="107"/>
      <c r="L64" s="107"/>
      <c r="M64" s="52"/>
    </row>
    <row r="65" spans="1:13">
      <c r="A65" s="218"/>
      <c r="B65" s="18" t="s">
        <v>81</v>
      </c>
      <c r="C65" s="10" t="s">
        <v>59</v>
      </c>
      <c r="D65" s="10"/>
      <c r="E65" s="10"/>
      <c r="F65" s="10"/>
      <c r="G65" s="108"/>
      <c r="H65" s="109"/>
      <c r="I65" s="109"/>
      <c r="J65" s="12"/>
      <c r="K65" s="12"/>
      <c r="L65" s="12"/>
      <c r="M65" s="22"/>
    </row>
    <row r="66" spans="1:13">
      <c r="A66" s="218"/>
      <c r="B66" s="110" t="s">
        <v>82</v>
      </c>
      <c r="C66" s="9" t="s">
        <v>22</v>
      </c>
      <c r="D66" s="34"/>
      <c r="E66" s="34"/>
      <c r="F66" s="34"/>
      <c r="G66" s="111"/>
      <c r="H66" s="111"/>
      <c r="I66" s="111"/>
      <c r="J66" s="196"/>
      <c r="K66" s="196"/>
      <c r="L66" s="196">
        <v>2300</v>
      </c>
      <c r="M66" s="28"/>
    </row>
    <row r="67" spans="1:13">
      <c r="A67" s="213"/>
      <c r="B67" s="112" t="s">
        <v>83</v>
      </c>
      <c r="C67" s="9" t="s">
        <v>22</v>
      </c>
      <c r="D67" s="9"/>
      <c r="E67" s="9"/>
      <c r="F67" s="9"/>
      <c r="G67" s="101">
        <v>3450</v>
      </c>
      <c r="H67" s="111"/>
      <c r="I67" s="111"/>
      <c r="J67" s="196"/>
      <c r="K67" s="196"/>
      <c r="L67" s="196"/>
      <c r="M67" s="28"/>
    </row>
    <row r="68" spans="1:13">
      <c r="A68" s="213"/>
      <c r="B68" s="113" t="s">
        <v>84</v>
      </c>
      <c r="C68" s="34" t="s">
        <v>22</v>
      </c>
      <c r="D68" s="34"/>
      <c r="E68" s="34"/>
      <c r="F68" s="34"/>
      <c r="G68" s="114">
        <v>1900</v>
      </c>
      <c r="H68" s="111"/>
      <c r="I68" s="111"/>
      <c r="J68" s="196"/>
      <c r="K68" s="196"/>
      <c r="L68" s="196"/>
      <c r="M68" s="28"/>
    </row>
    <row r="69" spans="1:13">
      <c r="A69" s="213"/>
      <c r="B69" s="113" t="s">
        <v>85</v>
      </c>
      <c r="C69" s="34" t="s">
        <v>22</v>
      </c>
      <c r="D69" s="34"/>
      <c r="E69" s="34"/>
      <c r="F69" s="34"/>
      <c r="G69" s="114">
        <v>2900</v>
      </c>
      <c r="H69" s="115"/>
      <c r="I69" s="111"/>
      <c r="J69" s="196"/>
      <c r="K69" s="196"/>
      <c r="L69" s="196"/>
      <c r="M69" s="28"/>
    </row>
    <row r="70" spans="1:13">
      <c r="A70" s="213"/>
      <c r="B70" s="23" t="s">
        <v>86</v>
      </c>
      <c r="C70" s="9" t="s">
        <v>22</v>
      </c>
      <c r="D70" s="9"/>
      <c r="E70" s="116">
        <v>3100</v>
      </c>
      <c r="F70" s="117"/>
      <c r="G70" s="101">
        <v>2350</v>
      </c>
      <c r="H70" s="100"/>
      <c r="I70" s="111"/>
      <c r="J70" s="196"/>
      <c r="K70" s="196"/>
      <c r="L70" s="196"/>
      <c r="M70" s="28"/>
    </row>
    <row r="71" spans="1:13">
      <c r="A71" s="213"/>
      <c r="B71" s="112" t="s">
        <v>87</v>
      </c>
      <c r="C71" s="9" t="s">
        <v>22</v>
      </c>
      <c r="D71" s="9"/>
      <c r="E71" s="118"/>
      <c r="F71" s="117"/>
      <c r="G71" s="101">
        <v>1830</v>
      </c>
      <c r="H71" s="94"/>
      <c r="I71" s="111"/>
      <c r="J71" s="196"/>
      <c r="K71" s="196"/>
      <c r="L71" s="196"/>
      <c r="M71" s="28"/>
    </row>
    <row r="72" spans="1:13">
      <c r="A72" s="213"/>
      <c r="B72" s="112" t="s">
        <v>88</v>
      </c>
      <c r="C72" s="9" t="s">
        <v>22</v>
      </c>
      <c r="D72" s="119"/>
      <c r="E72" s="119"/>
      <c r="F72" s="119"/>
      <c r="G72" s="101">
        <v>2670</v>
      </c>
      <c r="H72" s="109"/>
      <c r="I72" s="111"/>
      <c r="J72" s="196"/>
      <c r="K72" s="196"/>
      <c r="L72" s="196"/>
      <c r="M72" s="28"/>
    </row>
    <row r="73" spans="1:13">
      <c r="A73" s="213"/>
      <c r="B73" s="112" t="s">
        <v>89</v>
      </c>
      <c r="C73" s="9" t="s">
        <v>22</v>
      </c>
      <c r="D73" s="119"/>
      <c r="E73" s="120"/>
      <c r="F73" s="120"/>
      <c r="G73" s="114">
        <v>1650</v>
      </c>
      <c r="H73" s="121"/>
      <c r="I73" s="103"/>
      <c r="J73" s="57"/>
      <c r="K73" s="57"/>
      <c r="L73" s="57"/>
      <c r="M73" s="37"/>
    </row>
    <row r="74" spans="1:13">
      <c r="A74" s="213"/>
      <c r="B74" s="122" t="s">
        <v>90</v>
      </c>
      <c r="C74" s="34" t="s">
        <v>22</v>
      </c>
      <c r="D74" s="9"/>
      <c r="E74" s="34"/>
      <c r="F74" s="34"/>
      <c r="G74" s="56">
        <v>2620</v>
      </c>
      <c r="H74" s="56">
        <v>3250</v>
      </c>
      <c r="I74" s="57">
        <v>3900</v>
      </c>
      <c r="J74" s="57">
        <v>3250</v>
      </c>
      <c r="K74" s="57"/>
      <c r="L74" s="57">
        <v>3900</v>
      </c>
      <c r="M74" s="37"/>
    </row>
    <row r="75" spans="1:13">
      <c r="A75" s="213"/>
      <c r="B75" s="112" t="s">
        <v>91</v>
      </c>
      <c r="C75" s="194" t="s">
        <v>22</v>
      </c>
      <c r="D75" s="194"/>
      <c r="E75" s="194"/>
      <c r="F75" s="194"/>
      <c r="G75" s="198">
        <v>2869</v>
      </c>
      <c r="H75" s="196"/>
      <c r="I75" s="196"/>
      <c r="J75" s="196"/>
      <c r="K75" s="196"/>
      <c r="L75" s="196">
        <v>3900</v>
      </c>
      <c r="M75" s="123"/>
    </row>
    <row r="76" spans="1:13" ht="13.5" thickBot="1">
      <c r="A76" s="223"/>
      <c r="B76" s="23" t="s">
        <v>92</v>
      </c>
      <c r="C76" s="194" t="s">
        <v>22</v>
      </c>
      <c r="D76" s="9"/>
      <c r="E76" s="9"/>
      <c r="F76" s="9"/>
      <c r="G76" s="124">
        <v>1900</v>
      </c>
      <c r="H76" s="109"/>
      <c r="I76" s="74"/>
      <c r="J76" s="125"/>
      <c r="K76" s="125"/>
      <c r="L76" s="126"/>
      <c r="M76" s="127"/>
    </row>
    <row r="77" spans="1:13">
      <c r="A77" s="224" t="s">
        <v>93</v>
      </c>
      <c r="B77" s="58" t="s">
        <v>94</v>
      </c>
      <c r="C77" s="59" t="s">
        <v>17</v>
      </c>
      <c r="D77" s="59"/>
      <c r="E77" s="59"/>
      <c r="F77" s="59"/>
      <c r="G77" s="128">
        <v>2900</v>
      </c>
      <c r="H77" s="129"/>
      <c r="I77" s="130"/>
      <c r="J77" s="107"/>
      <c r="K77" s="107"/>
      <c r="L77" s="107"/>
      <c r="M77" s="52"/>
    </row>
    <row r="78" spans="1:13">
      <c r="A78" s="225"/>
      <c r="B78" s="23" t="s">
        <v>95</v>
      </c>
      <c r="C78" s="9" t="s">
        <v>17</v>
      </c>
      <c r="D78" s="9">
        <v>2300</v>
      </c>
      <c r="E78" s="9"/>
      <c r="F78" s="9"/>
      <c r="G78" s="101">
        <v>3100</v>
      </c>
      <c r="H78" s="111"/>
      <c r="I78" s="111"/>
      <c r="J78" s="12"/>
      <c r="K78" s="12"/>
      <c r="L78" s="12"/>
      <c r="M78" s="22"/>
    </row>
    <row r="79" spans="1:13">
      <c r="A79" s="225"/>
      <c r="B79" s="23" t="s">
        <v>96</v>
      </c>
      <c r="C79" s="9" t="s">
        <v>17</v>
      </c>
      <c r="D79" s="9">
        <v>2300</v>
      </c>
      <c r="E79" s="9"/>
      <c r="F79" s="9"/>
      <c r="G79" s="124">
        <v>2500</v>
      </c>
      <c r="H79" s="111"/>
      <c r="I79" s="109"/>
      <c r="J79" s="12"/>
      <c r="K79" s="12"/>
      <c r="L79" s="12"/>
      <c r="M79" s="22"/>
    </row>
    <row r="80" spans="1:13">
      <c r="A80" s="225"/>
      <c r="B80" s="23" t="s">
        <v>97</v>
      </c>
      <c r="C80" s="9" t="s">
        <v>17</v>
      </c>
      <c r="D80" s="9"/>
      <c r="E80" s="9"/>
      <c r="F80" s="9"/>
      <c r="G80" s="124">
        <v>2100</v>
      </c>
      <c r="H80" s="111"/>
      <c r="I80" s="109">
        <v>3400</v>
      </c>
      <c r="J80" s="12"/>
      <c r="K80" s="12"/>
      <c r="L80" s="12"/>
      <c r="M80" s="22"/>
    </row>
    <row r="81" spans="1:13">
      <c r="A81" s="226"/>
      <c r="B81" s="23" t="s">
        <v>98</v>
      </c>
      <c r="C81" s="9" t="s">
        <v>17</v>
      </c>
      <c r="D81" s="9">
        <v>1850</v>
      </c>
      <c r="E81" s="9"/>
      <c r="F81" s="9"/>
      <c r="G81" s="101">
        <v>3700</v>
      </c>
      <c r="H81" s="111"/>
      <c r="I81" s="109"/>
      <c r="J81" s="196"/>
      <c r="K81" s="196"/>
      <c r="L81" s="196"/>
      <c r="M81" s="28"/>
    </row>
    <row r="82" spans="1:13">
      <c r="A82" s="227"/>
      <c r="B82" s="23" t="s">
        <v>99</v>
      </c>
      <c r="C82" s="9" t="s">
        <v>22</v>
      </c>
      <c r="D82" s="9"/>
      <c r="E82" s="9"/>
      <c r="F82" s="9"/>
      <c r="G82" s="101">
        <v>3000</v>
      </c>
      <c r="H82" s="103"/>
      <c r="I82" s="121"/>
      <c r="J82" s="57"/>
      <c r="K82" s="57"/>
      <c r="L82" s="57"/>
      <c r="M82" s="37"/>
    </row>
    <row r="83" spans="1:13" s="71" customFormat="1" thickBot="1">
      <c r="A83" s="228"/>
      <c r="B83" s="65" t="s">
        <v>100</v>
      </c>
      <c r="C83" s="131" t="s">
        <v>22</v>
      </c>
      <c r="D83" s="65"/>
      <c r="E83" s="132"/>
      <c r="F83" s="132"/>
      <c r="G83" s="69">
        <v>2800</v>
      </c>
      <c r="H83" s="133"/>
      <c r="I83" s="133"/>
      <c r="J83" s="42"/>
      <c r="K83" s="42"/>
      <c r="L83" s="42"/>
      <c r="M83" s="46"/>
    </row>
    <row r="84" spans="1:13">
      <c r="A84" s="224" t="s">
        <v>101</v>
      </c>
      <c r="B84" s="134" t="s">
        <v>102</v>
      </c>
      <c r="C84" s="48" t="s">
        <v>22</v>
      </c>
      <c r="D84" s="49">
        <v>3450</v>
      </c>
      <c r="E84" s="59"/>
      <c r="F84" s="135"/>
      <c r="G84" s="136">
        <v>2700</v>
      </c>
      <c r="H84" s="137">
        <v>3250</v>
      </c>
      <c r="I84" s="138">
        <v>3700</v>
      </c>
      <c r="J84" s="50">
        <v>4200</v>
      </c>
      <c r="K84" s="51"/>
      <c r="L84" s="50"/>
      <c r="M84" s="52"/>
    </row>
    <row r="85" spans="1:13">
      <c r="A85" s="225"/>
      <c r="B85" s="23" t="s">
        <v>103</v>
      </c>
      <c r="C85" s="9" t="s">
        <v>22</v>
      </c>
      <c r="D85" s="19"/>
      <c r="E85" s="9"/>
      <c r="F85" s="9"/>
      <c r="G85" s="101">
        <v>2600</v>
      </c>
      <c r="H85" s="101"/>
      <c r="I85" s="111"/>
      <c r="J85" s="196"/>
      <c r="K85" s="196"/>
      <c r="L85" s="196">
        <v>4615</v>
      </c>
      <c r="M85" s="28">
        <v>4615</v>
      </c>
    </row>
    <row r="86" spans="1:13">
      <c r="A86" s="225"/>
      <c r="B86" s="23" t="s">
        <v>104</v>
      </c>
      <c r="C86" s="9" t="s">
        <v>22</v>
      </c>
      <c r="D86" s="9">
        <v>3450</v>
      </c>
      <c r="E86" s="9"/>
      <c r="F86" s="9"/>
      <c r="G86" s="101">
        <v>3000</v>
      </c>
      <c r="H86" s="124">
        <v>3450</v>
      </c>
      <c r="I86" s="111">
        <v>3250</v>
      </c>
      <c r="J86" s="196">
        <v>4573</v>
      </c>
      <c r="K86" s="13">
        <v>3900</v>
      </c>
      <c r="L86" s="196"/>
      <c r="M86" s="28"/>
    </row>
    <row r="87" spans="1:13">
      <c r="A87" s="225"/>
      <c r="B87" s="97" t="s">
        <v>105</v>
      </c>
      <c r="C87" s="10" t="s">
        <v>22</v>
      </c>
      <c r="D87" s="10"/>
      <c r="E87" s="10"/>
      <c r="F87" s="10"/>
      <c r="G87" s="139">
        <v>2100</v>
      </c>
      <c r="H87" s="139"/>
      <c r="I87" s="109"/>
      <c r="J87" s="12"/>
      <c r="K87" s="12"/>
      <c r="L87" s="196"/>
      <c r="M87" s="28"/>
    </row>
    <row r="88" spans="1:13">
      <c r="A88" s="226"/>
      <c r="B88" s="23" t="s">
        <v>106</v>
      </c>
      <c r="C88" s="9" t="s">
        <v>17</v>
      </c>
      <c r="D88" s="9"/>
      <c r="E88" s="9"/>
      <c r="F88" s="9"/>
      <c r="G88" s="101">
        <v>2250</v>
      </c>
      <c r="H88" s="101">
        <v>2550</v>
      </c>
      <c r="I88" s="111"/>
      <c r="J88" s="196">
        <v>2300</v>
      </c>
      <c r="K88" s="196">
        <v>3450</v>
      </c>
      <c r="L88" s="196"/>
      <c r="M88" s="140"/>
    </row>
    <row r="89" spans="1:13" ht="13.5" thickBot="1">
      <c r="A89" s="229"/>
      <c r="B89" s="141" t="s">
        <v>107</v>
      </c>
      <c r="C89" s="39" t="s">
        <v>17</v>
      </c>
      <c r="D89" s="39"/>
      <c r="E89" s="39"/>
      <c r="F89" s="39"/>
      <c r="G89" s="142">
        <v>2300</v>
      </c>
      <c r="H89" s="133"/>
      <c r="I89" s="133"/>
      <c r="J89" s="42"/>
      <c r="K89" s="42">
        <v>3450</v>
      </c>
      <c r="L89" s="42">
        <v>3100</v>
      </c>
      <c r="M89" s="143"/>
    </row>
    <row r="90" spans="1:13" ht="13.5" thickBot="1">
      <c r="A90" s="144"/>
      <c r="B90" s="134"/>
      <c r="C90" s="135"/>
      <c r="D90" s="135"/>
      <c r="E90" s="135"/>
      <c r="F90" s="135"/>
      <c r="G90" s="130"/>
      <c r="H90" s="130"/>
      <c r="I90" s="130"/>
      <c r="J90" s="145"/>
      <c r="K90" s="145"/>
      <c r="L90" s="146"/>
      <c r="M90" s="147"/>
    </row>
    <row r="91" spans="1:13">
      <c r="A91" s="144"/>
      <c r="B91" s="199" t="s">
        <v>108</v>
      </c>
      <c r="C91" s="199"/>
      <c r="D91" s="230" t="s">
        <v>109</v>
      </c>
      <c r="E91" s="230"/>
      <c r="F91" s="230"/>
      <c r="G91" s="230"/>
      <c r="H91" s="230"/>
      <c r="I91" s="230"/>
      <c r="J91" s="230"/>
      <c r="K91" s="230"/>
      <c r="L91" s="148"/>
    </row>
    <row r="92" spans="1:13">
      <c r="A92" s="197"/>
      <c r="B92" s="149" t="s">
        <v>4</v>
      </c>
      <c r="C92" s="200"/>
      <c r="D92" s="231" t="s">
        <v>110</v>
      </c>
      <c r="E92" s="231"/>
      <c r="F92" s="231"/>
      <c r="G92" s="231"/>
      <c r="H92" s="231"/>
      <c r="I92" s="231"/>
      <c r="J92" s="231"/>
      <c r="K92" s="231"/>
      <c r="L92" s="232"/>
    </row>
    <row r="93" spans="1:13">
      <c r="A93" s="195" t="s">
        <v>111</v>
      </c>
      <c r="B93" s="23" t="s">
        <v>112</v>
      </c>
      <c r="C93" s="9" t="s">
        <v>17</v>
      </c>
      <c r="D93" s="210">
        <v>5000</v>
      </c>
      <c r="E93" s="211"/>
      <c r="F93" s="211"/>
      <c r="G93" s="211"/>
      <c r="H93" s="211"/>
      <c r="I93" s="211"/>
      <c r="J93" s="211"/>
      <c r="K93" s="211"/>
      <c r="L93" s="212"/>
      <c r="M93" s="150"/>
    </row>
    <row r="94" spans="1:13">
      <c r="A94" s="195" t="s">
        <v>113</v>
      </c>
      <c r="B94" s="151" t="s">
        <v>114</v>
      </c>
      <c r="C94" s="9" t="s">
        <v>17</v>
      </c>
      <c r="D94" s="210">
        <v>5800</v>
      </c>
      <c r="E94" s="211"/>
      <c r="F94" s="211"/>
      <c r="G94" s="211"/>
      <c r="H94" s="211"/>
      <c r="I94" s="211"/>
      <c r="J94" s="211"/>
      <c r="K94" s="211"/>
      <c r="L94" s="212"/>
      <c r="M94" s="150"/>
    </row>
    <row r="95" spans="1:13">
      <c r="A95" s="197" t="s">
        <v>115</v>
      </c>
      <c r="B95" s="151" t="s">
        <v>116</v>
      </c>
      <c r="C95" s="9" t="s">
        <v>17</v>
      </c>
      <c r="D95" s="210">
        <v>5500</v>
      </c>
      <c r="E95" s="211"/>
      <c r="F95" s="211"/>
      <c r="G95" s="211"/>
      <c r="H95" s="211"/>
      <c r="I95" s="211"/>
      <c r="J95" s="211"/>
      <c r="K95" s="211"/>
      <c r="L95" s="212"/>
      <c r="M95" s="150"/>
    </row>
    <row r="96" spans="1:13" ht="24.75" thickBot="1">
      <c r="A96" s="201" t="s">
        <v>117</v>
      </c>
      <c r="B96" s="152" t="s">
        <v>118</v>
      </c>
      <c r="C96" s="39" t="s">
        <v>22</v>
      </c>
      <c r="D96" s="233">
        <v>6900</v>
      </c>
      <c r="E96" s="234"/>
      <c r="F96" s="234"/>
      <c r="G96" s="234"/>
      <c r="H96" s="234"/>
      <c r="I96" s="234"/>
      <c r="J96" s="234"/>
      <c r="K96" s="234"/>
      <c r="L96" s="235"/>
      <c r="M96" s="150"/>
    </row>
    <row r="97" spans="1:13" ht="13.5" thickBot="1">
      <c r="A97" s="153"/>
      <c r="B97" s="77"/>
      <c r="C97" s="154"/>
      <c r="D97" s="154"/>
      <c r="E97" s="154"/>
      <c r="F97" s="154"/>
      <c r="G97" s="155"/>
      <c r="H97" s="155"/>
      <c r="I97" s="155"/>
      <c r="J97" s="156"/>
      <c r="K97" s="156"/>
      <c r="L97" s="127"/>
      <c r="M97" s="147"/>
    </row>
    <row r="98" spans="1:13">
      <c r="A98" s="144"/>
      <c r="B98" s="199" t="s">
        <v>119</v>
      </c>
      <c r="C98" s="199"/>
      <c r="D98" s="230" t="s">
        <v>2</v>
      </c>
      <c r="E98" s="230"/>
      <c r="F98" s="230"/>
      <c r="G98" s="230"/>
      <c r="H98" s="230"/>
      <c r="I98" s="230"/>
      <c r="J98" s="230"/>
      <c r="K98" s="236"/>
      <c r="L98" s="157"/>
    </row>
    <row r="99" spans="1:13">
      <c r="A99" s="195"/>
      <c r="B99" s="149" t="s">
        <v>4</v>
      </c>
      <c r="C99" s="200"/>
      <c r="D99" s="237" t="s">
        <v>120</v>
      </c>
      <c r="E99" s="238"/>
      <c r="F99" s="239"/>
      <c r="G99" s="237" t="s">
        <v>121</v>
      </c>
      <c r="H99" s="240"/>
      <c r="I99" s="231" t="s">
        <v>122</v>
      </c>
      <c r="J99" s="231"/>
      <c r="K99" s="241" t="s">
        <v>123</v>
      </c>
      <c r="L99" s="242"/>
    </row>
    <row r="100" spans="1:13">
      <c r="A100" s="226" t="s">
        <v>111</v>
      </c>
      <c r="B100" s="158" t="s">
        <v>124</v>
      </c>
      <c r="C100" s="9" t="s">
        <v>17</v>
      </c>
      <c r="D100" s="244"/>
      <c r="E100" s="245"/>
      <c r="F100" s="239"/>
      <c r="G100" s="246">
        <v>3200</v>
      </c>
      <c r="H100" s="247"/>
      <c r="I100" s="248">
        <v>4500</v>
      </c>
      <c r="J100" s="248"/>
      <c r="K100" s="249"/>
      <c r="L100" s="250"/>
    </row>
    <row r="101" spans="1:13">
      <c r="A101" s="243"/>
      <c r="B101" s="159" t="s">
        <v>125</v>
      </c>
      <c r="C101" s="194" t="s">
        <v>17</v>
      </c>
      <c r="D101" s="251">
        <v>4400</v>
      </c>
      <c r="E101" s="252"/>
      <c r="F101" s="247"/>
      <c r="G101" s="244"/>
      <c r="H101" s="239"/>
      <c r="I101" s="253"/>
      <c r="J101" s="254"/>
      <c r="K101" s="255"/>
      <c r="L101" s="256"/>
    </row>
    <row r="102" spans="1:13">
      <c r="A102" s="220" t="s">
        <v>113</v>
      </c>
      <c r="B102" s="160" t="s">
        <v>126</v>
      </c>
      <c r="C102" s="194" t="s">
        <v>17</v>
      </c>
      <c r="D102" s="244"/>
      <c r="E102" s="245"/>
      <c r="F102" s="239"/>
      <c r="G102" s="257">
        <v>4100</v>
      </c>
      <c r="H102" s="258"/>
      <c r="I102" s="210">
        <v>5600</v>
      </c>
      <c r="J102" s="258"/>
      <c r="K102" s="248"/>
      <c r="L102" s="256"/>
    </row>
    <row r="103" spans="1:13">
      <c r="A103" s="225"/>
      <c r="B103" s="160" t="s">
        <v>127</v>
      </c>
      <c r="C103" s="194" t="s">
        <v>17</v>
      </c>
      <c r="D103" s="244"/>
      <c r="E103" s="245"/>
      <c r="F103" s="239"/>
      <c r="G103" s="257">
        <v>4100</v>
      </c>
      <c r="H103" s="258"/>
      <c r="I103" s="210">
        <v>4400</v>
      </c>
      <c r="J103" s="258"/>
      <c r="K103" s="248"/>
      <c r="L103" s="256"/>
    </row>
    <row r="104" spans="1:13">
      <c r="A104" s="197" t="s">
        <v>128</v>
      </c>
      <c r="B104" s="23" t="s">
        <v>97</v>
      </c>
      <c r="C104" s="194" t="s">
        <v>17</v>
      </c>
      <c r="D104" s="244"/>
      <c r="E104" s="245"/>
      <c r="F104" s="239"/>
      <c r="G104" s="257"/>
      <c r="H104" s="239"/>
      <c r="I104" s="259">
        <v>3700</v>
      </c>
      <c r="J104" s="260"/>
      <c r="K104" s="248"/>
      <c r="L104" s="261"/>
    </row>
    <row r="105" spans="1:13">
      <c r="A105" s="195" t="s">
        <v>129</v>
      </c>
      <c r="B105" s="23" t="s">
        <v>130</v>
      </c>
      <c r="C105" s="161" t="s">
        <v>22</v>
      </c>
      <c r="D105" s="244"/>
      <c r="E105" s="245"/>
      <c r="F105" s="239"/>
      <c r="G105" s="257">
        <v>4100</v>
      </c>
      <c r="H105" s="239"/>
      <c r="I105" s="210"/>
      <c r="J105" s="258"/>
      <c r="K105" s="248"/>
      <c r="L105" s="256"/>
    </row>
    <row r="106" spans="1:13">
      <c r="A106" s="227" t="s">
        <v>131</v>
      </c>
      <c r="B106" s="23" t="s">
        <v>132</v>
      </c>
      <c r="C106" s="161" t="s">
        <v>17</v>
      </c>
      <c r="D106" s="244"/>
      <c r="E106" s="245"/>
      <c r="F106" s="239"/>
      <c r="G106" s="257">
        <v>4300</v>
      </c>
      <c r="H106" s="239"/>
      <c r="I106" s="210"/>
      <c r="J106" s="258"/>
      <c r="K106" s="248"/>
      <c r="L106" s="256"/>
    </row>
    <row r="107" spans="1:13">
      <c r="A107" s="225"/>
      <c r="B107" s="23" t="s">
        <v>133</v>
      </c>
      <c r="C107" s="194" t="s">
        <v>22</v>
      </c>
      <c r="D107" s="244"/>
      <c r="E107" s="245"/>
      <c r="F107" s="239"/>
      <c r="G107" s="257">
        <v>4300</v>
      </c>
      <c r="H107" s="239"/>
      <c r="I107" s="210"/>
      <c r="J107" s="258"/>
      <c r="K107" s="248"/>
      <c r="L107" s="256"/>
    </row>
    <row r="108" spans="1:13">
      <c r="A108" s="220" t="s">
        <v>117</v>
      </c>
      <c r="B108" s="8" t="s">
        <v>46</v>
      </c>
      <c r="C108" s="9" t="s">
        <v>22</v>
      </c>
      <c r="D108" s="244"/>
      <c r="E108" s="245"/>
      <c r="F108" s="239"/>
      <c r="G108" s="257">
        <v>4300</v>
      </c>
      <c r="H108" s="239"/>
      <c r="I108" s="210"/>
      <c r="J108" s="258"/>
      <c r="K108" s="263"/>
      <c r="L108" s="264"/>
    </row>
    <row r="109" spans="1:13">
      <c r="A109" s="220"/>
      <c r="B109" s="8" t="s">
        <v>50</v>
      </c>
      <c r="C109" s="10" t="s">
        <v>17</v>
      </c>
      <c r="D109" s="244"/>
      <c r="E109" s="245"/>
      <c r="F109" s="239"/>
      <c r="G109" s="257">
        <v>3700</v>
      </c>
      <c r="H109" s="239"/>
      <c r="I109" s="257">
        <v>5000</v>
      </c>
      <c r="J109" s="239"/>
      <c r="K109" s="257"/>
      <c r="L109" s="265"/>
    </row>
    <row r="110" spans="1:13" ht="12.75" customHeight="1" thickBot="1">
      <c r="A110" s="221"/>
      <c r="B110" s="141" t="s">
        <v>134</v>
      </c>
      <c r="C110" s="39" t="s">
        <v>17</v>
      </c>
      <c r="D110" s="266"/>
      <c r="E110" s="267"/>
      <c r="F110" s="268"/>
      <c r="G110" s="269"/>
      <c r="H110" s="268"/>
      <c r="I110" s="270">
        <v>5000</v>
      </c>
      <c r="J110" s="271"/>
      <c r="K110" s="269"/>
      <c r="L110" s="272"/>
    </row>
    <row r="111" spans="1:13" ht="27" customHeight="1">
      <c r="A111" s="262"/>
      <c r="B111" s="262"/>
      <c r="C111" s="262"/>
      <c r="D111" s="262"/>
      <c r="E111" s="262"/>
      <c r="F111" s="262"/>
      <c r="G111" s="262"/>
      <c r="H111" s="262"/>
      <c r="I111" s="262"/>
      <c r="J111" s="262"/>
      <c r="K111" s="262"/>
      <c r="L111" s="262"/>
    </row>
    <row r="112" spans="1:13">
      <c r="A112" s="273"/>
      <c r="B112" s="273"/>
      <c r="C112" s="273"/>
      <c r="D112" s="273"/>
      <c r="E112" s="273"/>
      <c r="F112" s="273"/>
      <c r="G112" s="273"/>
      <c r="H112" s="273"/>
      <c r="I112" s="273"/>
      <c r="J112" s="273"/>
      <c r="K112" s="162"/>
    </row>
    <row r="113" spans="1:12">
      <c r="A113" s="262"/>
      <c r="B113" s="262"/>
      <c r="C113" s="262"/>
      <c r="D113" s="262"/>
      <c r="E113" s="262"/>
      <c r="F113" s="262"/>
      <c r="G113" s="262"/>
      <c r="H113" s="262"/>
      <c r="I113" s="262"/>
      <c r="J113" s="262"/>
      <c r="K113" s="262"/>
      <c r="L113" s="262"/>
    </row>
    <row r="114" spans="1:12">
      <c r="A114" s="163"/>
      <c r="B114" s="164"/>
      <c r="C114" s="156"/>
      <c r="D114" s="162"/>
      <c r="E114" s="162"/>
      <c r="F114" s="162"/>
      <c r="G114" s="162"/>
      <c r="H114" s="162"/>
      <c r="I114" s="162"/>
      <c r="J114" s="162"/>
      <c r="K114" s="162"/>
    </row>
    <row r="115" spans="1:12">
      <c r="A115" s="165"/>
    </row>
    <row r="116" spans="1:12">
      <c r="A116" s="166"/>
    </row>
    <row r="117" spans="1:12">
      <c r="A117" s="165"/>
    </row>
    <row r="118" spans="1:12" ht="12.75" customHeight="1">
      <c r="A118" s="166"/>
    </row>
    <row r="119" spans="1:12" ht="27" customHeight="1">
      <c r="A119" s="166"/>
    </row>
    <row r="120" spans="1:12">
      <c r="A120" s="165"/>
    </row>
    <row r="121" spans="1:12" ht="27" customHeight="1">
      <c r="A121" s="166"/>
    </row>
    <row r="122" spans="1:12">
      <c r="A122" s="165"/>
    </row>
    <row r="124" spans="1:12">
      <c r="A124" s="167"/>
      <c r="B124" s="168"/>
      <c r="C124" s="169"/>
    </row>
    <row r="125" spans="1:12">
      <c r="A125" s="167"/>
    </row>
  </sheetData>
  <mergeCells count="76">
    <mergeCell ref="A106:A107"/>
    <mergeCell ref="D106:F106"/>
    <mergeCell ref="G106:H106"/>
    <mergeCell ref="I106:J106"/>
    <mergeCell ref="K106:L106"/>
    <mergeCell ref="A102:A103"/>
    <mergeCell ref="D102:F102"/>
    <mergeCell ref="G102:H102"/>
    <mergeCell ref="I102:J102"/>
    <mergeCell ref="K102:L102"/>
    <mergeCell ref="D103:F103"/>
    <mergeCell ref="G103:H103"/>
    <mergeCell ref="I103:J103"/>
    <mergeCell ref="K103:L103"/>
    <mergeCell ref="A100:A101"/>
    <mergeCell ref="D100:F100"/>
    <mergeCell ref="G100:H100"/>
    <mergeCell ref="I100:J100"/>
    <mergeCell ref="K100:L100"/>
    <mergeCell ref="D101:F101"/>
    <mergeCell ref="G101:H101"/>
    <mergeCell ref="I101:J101"/>
    <mergeCell ref="K101:L101"/>
    <mergeCell ref="D96:L96"/>
    <mergeCell ref="D98:K98"/>
    <mergeCell ref="D99:F99"/>
    <mergeCell ref="G99:H99"/>
    <mergeCell ref="I99:J99"/>
    <mergeCell ref="K99:L99"/>
    <mergeCell ref="D91:K91"/>
    <mergeCell ref="D92:L92"/>
    <mergeCell ref="D93:L93"/>
    <mergeCell ref="D94:L94"/>
    <mergeCell ref="D95:L95"/>
    <mergeCell ref="A31:A43"/>
    <mergeCell ref="A44:A63"/>
    <mergeCell ref="A64:A76"/>
    <mergeCell ref="A77:A83"/>
    <mergeCell ref="A84:A89"/>
    <mergeCell ref="A112:J112"/>
    <mergeCell ref="A113:L113"/>
    <mergeCell ref="D110:F110"/>
    <mergeCell ref="G110:H110"/>
    <mergeCell ref="I110:J110"/>
    <mergeCell ref="K110:L110"/>
    <mergeCell ref="A108:A110"/>
    <mergeCell ref="A111:L111"/>
    <mergeCell ref="D108:F108"/>
    <mergeCell ref="G108:H108"/>
    <mergeCell ref="I108:J108"/>
    <mergeCell ref="K108:L108"/>
    <mergeCell ref="D109:F109"/>
    <mergeCell ref="G109:H109"/>
    <mergeCell ref="I109:J109"/>
    <mergeCell ref="K109:L109"/>
    <mergeCell ref="D107:F107"/>
    <mergeCell ref="G107:H107"/>
    <mergeCell ref="I107:J107"/>
    <mergeCell ref="K107:L107"/>
    <mergeCell ref="D104:F104"/>
    <mergeCell ref="G104:H104"/>
    <mergeCell ref="I104:J104"/>
    <mergeCell ref="K104:L104"/>
    <mergeCell ref="D105:F105"/>
    <mergeCell ref="G105:H105"/>
    <mergeCell ref="I105:J105"/>
    <mergeCell ref="K105:L105"/>
    <mergeCell ref="A12:A20"/>
    <mergeCell ref="A21:A23"/>
    <mergeCell ref="A24:A26"/>
    <mergeCell ref="A27:A30"/>
    <mergeCell ref="A8:F8"/>
    <mergeCell ref="G8:L8"/>
    <mergeCell ref="C10:C11"/>
    <mergeCell ref="D10:M10"/>
    <mergeCell ref="A1:M7"/>
  </mergeCells>
  <pageMargins left="0.74803149606299213" right="0.31496062992125984" top="0.19685039370078741" bottom="0" header="0" footer="0"/>
  <pageSetup paperSize="9" scale="5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5"/>
  <sheetViews>
    <sheetView topLeftCell="A3" workbookViewId="0">
      <selection activeCell="K16" sqref="K16"/>
    </sheetView>
  </sheetViews>
  <sheetFormatPr defaultColWidth="11.28515625" defaultRowHeight="12.75"/>
  <cols>
    <col min="1" max="1" width="12.140625" style="276" customWidth="1"/>
    <col min="2" max="2" width="49.140625" style="276" customWidth="1"/>
    <col min="3" max="3" width="11.5703125" style="393" customWidth="1"/>
    <col min="4" max="4" width="10.7109375" style="276" customWidth="1"/>
    <col min="5" max="5" width="14.28515625" style="276" bestFit="1" customWidth="1"/>
    <col min="6" max="6" width="16.7109375" style="276" bestFit="1" customWidth="1"/>
    <col min="7" max="7" width="11" style="276" bestFit="1" customWidth="1"/>
    <col min="8" max="8" width="14.28515625" style="276" customWidth="1"/>
    <col min="9" max="16384" width="11.28515625" style="276"/>
  </cols>
  <sheetData>
    <row r="1" spans="1:10" ht="15" customHeight="1">
      <c r="A1" s="274"/>
      <c r="B1" s="274"/>
      <c r="C1" s="274"/>
      <c r="D1" s="274"/>
      <c r="E1" s="274"/>
      <c r="F1" s="274"/>
      <c r="G1" s="274"/>
      <c r="H1" s="274"/>
      <c r="I1" s="274"/>
      <c r="J1" s="275"/>
    </row>
    <row r="2" spans="1:10" ht="9.75" customHeight="1">
      <c r="A2" s="274"/>
      <c r="B2" s="274"/>
      <c r="C2" s="274"/>
      <c r="D2" s="274"/>
      <c r="E2" s="274"/>
      <c r="F2" s="274"/>
      <c r="G2" s="274"/>
      <c r="H2" s="274"/>
      <c r="I2" s="274"/>
      <c r="J2" s="7"/>
    </row>
    <row r="3" spans="1:10" s="278" customFormat="1" ht="9.9499999999999993" customHeight="1">
      <c r="A3" s="274"/>
      <c r="B3" s="274"/>
      <c r="C3" s="274"/>
      <c r="D3" s="274"/>
      <c r="E3" s="274"/>
      <c r="F3" s="274"/>
      <c r="G3" s="274"/>
      <c r="H3" s="274"/>
      <c r="I3" s="274"/>
      <c r="J3" s="277"/>
    </row>
    <row r="4" spans="1:10" s="278" customFormat="1" ht="9.9499999999999993" customHeight="1">
      <c r="A4" s="274"/>
      <c r="B4" s="274"/>
      <c r="C4" s="274"/>
      <c r="D4" s="274"/>
      <c r="E4" s="274"/>
      <c r="F4" s="274"/>
      <c r="G4" s="274"/>
      <c r="H4" s="274"/>
      <c r="I4" s="274"/>
      <c r="J4" s="279"/>
    </row>
    <row r="5" spans="1:10" s="278" customFormat="1" ht="12.75" customHeight="1">
      <c r="A5" s="274"/>
      <c r="B5" s="274"/>
      <c r="C5" s="274"/>
      <c r="D5" s="274"/>
      <c r="E5" s="274"/>
      <c r="F5" s="274"/>
      <c r="G5" s="274"/>
      <c r="H5" s="274"/>
      <c r="I5" s="274"/>
      <c r="J5" s="277"/>
    </row>
    <row r="6" spans="1:10" s="278" customFormat="1" ht="9.9499999999999993" customHeight="1">
      <c r="A6" s="274"/>
      <c r="B6" s="274"/>
      <c r="C6" s="274"/>
      <c r="D6" s="274"/>
      <c r="E6" s="274"/>
      <c r="F6" s="274"/>
      <c r="G6" s="274"/>
      <c r="H6" s="274"/>
      <c r="I6" s="274"/>
      <c r="J6" s="202"/>
    </row>
    <row r="7" spans="1:10" s="278" customFormat="1" ht="9.9499999999999993" customHeight="1">
      <c r="A7" s="274"/>
      <c r="B7" s="274"/>
      <c r="C7" s="274"/>
      <c r="D7" s="274"/>
      <c r="E7" s="274"/>
      <c r="F7" s="274"/>
      <c r="G7" s="274"/>
      <c r="H7" s="274"/>
      <c r="I7" s="274"/>
      <c r="J7" s="202"/>
    </row>
    <row r="8" spans="1:10" s="281" customFormat="1" ht="12.75" customHeight="1">
      <c r="A8" s="274"/>
      <c r="B8" s="274"/>
      <c r="C8" s="274"/>
      <c r="D8" s="274"/>
      <c r="E8" s="274"/>
      <c r="F8" s="274"/>
      <c r="G8" s="274"/>
      <c r="H8" s="274"/>
      <c r="I8" s="274"/>
      <c r="J8" s="280"/>
    </row>
    <row r="9" spans="1:10" s="281" customFormat="1" ht="26.25" customHeight="1">
      <c r="A9" s="282" t="s">
        <v>135</v>
      </c>
      <c r="B9" s="282"/>
      <c r="C9" s="282"/>
      <c r="D9" s="282"/>
      <c r="E9" s="282"/>
      <c r="F9" s="282"/>
      <c r="G9" s="282"/>
      <c r="H9" s="282"/>
      <c r="I9" s="283"/>
    </row>
    <row r="10" spans="1:10" s="281" customFormat="1" ht="10.5" customHeight="1" thickBot="1">
      <c r="A10" s="4">
        <v>41535</v>
      </c>
      <c r="B10" s="284"/>
      <c r="C10" s="284"/>
      <c r="D10" s="284"/>
      <c r="E10" s="284"/>
      <c r="F10" s="284"/>
      <c r="G10" s="284"/>
      <c r="H10" s="285"/>
      <c r="I10" s="283"/>
    </row>
    <row r="11" spans="1:10" ht="12.75" customHeight="1">
      <c r="A11" s="286" t="s">
        <v>136</v>
      </c>
      <c r="B11" s="287"/>
      <c r="C11" s="288" t="s">
        <v>1</v>
      </c>
      <c r="D11" s="287" t="s">
        <v>137</v>
      </c>
      <c r="E11" s="287"/>
      <c r="F11" s="287"/>
      <c r="G11" s="287"/>
      <c r="H11" s="289"/>
      <c r="I11" s="290"/>
    </row>
    <row r="12" spans="1:10" ht="12.75" customHeight="1" thickBot="1">
      <c r="A12" s="291" t="s">
        <v>3</v>
      </c>
      <c r="B12" s="292" t="s">
        <v>4</v>
      </c>
      <c r="C12" s="293"/>
      <c r="D12" s="292" t="s">
        <v>5</v>
      </c>
      <c r="E12" s="292" t="s">
        <v>138</v>
      </c>
      <c r="F12" s="292" t="s">
        <v>139</v>
      </c>
      <c r="G12" s="292" t="s">
        <v>7</v>
      </c>
      <c r="H12" s="294" t="s">
        <v>140</v>
      </c>
      <c r="I12" s="290"/>
    </row>
    <row r="13" spans="1:10">
      <c r="A13" s="295" t="s">
        <v>141</v>
      </c>
      <c r="B13" s="296" t="s">
        <v>142</v>
      </c>
      <c r="C13" s="297" t="s">
        <v>143</v>
      </c>
      <c r="D13" s="298">
        <v>4500</v>
      </c>
      <c r="E13" s="299"/>
      <c r="F13" s="298">
        <v>6000</v>
      </c>
      <c r="G13" s="300"/>
      <c r="H13" s="301">
        <v>7200</v>
      </c>
      <c r="I13" s="290"/>
    </row>
    <row r="14" spans="1:10">
      <c r="A14" s="295"/>
      <c r="B14" s="302" t="s">
        <v>144</v>
      </c>
      <c r="C14" s="297" t="s">
        <v>143</v>
      </c>
      <c r="D14" s="299"/>
      <c r="E14" s="299"/>
      <c r="F14" s="303">
        <v>1900</v>
      </c>
      <c r="G14" s="304"/>
      <c r="H14" s="301"/>
      <c r="I14" s="290"/>
    </row>
    <row r="15" spans="1:10">
      <c r="A15" s="295"/>
      <c r="B15" s="302" t="s">
        <v>145</v>
      </c>
      <c r="C15" s="305" t="s">
        <v>146</v>
      </c>
      <c r="D15" s="299"/>
      <c r="E15" s="299"/>
      <c r="F15" s="303">
        <v>3950</v>
      </c>
      <c r="G15" s="304"/>
      <c r="H15" s="301"/>
      <c r="I15" s="290"/>
    </row>
    <row r="16" spans="1:10">
      <c r="A16" s="295"/>
      <c r="B16" s="302" t="s">
        <v>147</v>
      </c>
      <c r="C16" s="305" t="s">
        <v>146</v>
      </c>
      <c r="D16" s="299"/>
      <c r="E16" s="299"/>
      <c r="F16" s="306">
        <v>4150</v>
      </c>
      <c r="G16" s="304"/>
      <c r="H16" s="307">
        <v>4800</v>
      </c>
      <c r="I16" s="290"/>
    </row>
    <row r="17" spans="1:9">
      <c r="A17" s="295"/>
      <c r="B17" s="308" t="s">
        <v>148</v>
      </c>
      <c r="C17" s="305" t="s">
        <v>143</v>
      </c>
      <c r="D17" s="304"/>
      <c r="E17" s="304"/>
      <c r="F17" s="304">
        <v>5800</v>
      </c>
      <c r="G17" s="309"/>
      <c r="H17" s="301"/>
      <c r="I17" s="290"/>
    </row>
    <row r="18" spans="1:9">
      <c r="A18" s="310"/>
      <c r="B18" s="308" t="s">
        <v>149</v>
      </c>
      <c r="C18" s="305" t="s">
        <v>150</v>
      </c>
      <c r="D18" s="311">
        <v>2800</v>
      </c>
      <c r="E18" s="304"/>
      <c r="F18" s="304"/>
      <c r="G18" s="312"/>
      <c r="H18" s="313"/>
      <c r="I18" s="290"/>
    </row>
    <row r="19" spans="1:9" ht="13.5" thickBot="1">
      <c r="A19" s="314"/>
      <c r="B19" s="296" t="s">
        <v>151</v>
      </c>
      <c r="C19" s="297" t="s">
        <v>150</v>
      </c>
      <c r="D19" s="299">
        <v>4160</v>
      </c>
      <c r="E19" s="315"/>
      <c r="F19" s="316"/>
      <c r="G19" s="317"/>
      <c r="H19" s="318"/>
      <c r="I19" s="290"/>
    </row>
    <row r="20" spans="1:9">
      <c r="A20" s="319" t="s">
        <v>152</v>
      </c>
      <c r="B20" s="320" t="s">
        <v>153</v>
      </c>
      <c r="C20" s="321" t="s">
        <v>150</v>
      </c>
      <c r="D20" s="322">
        <v>3120</v>
      </c>
      <c r="E20" s="323"/>
      <c r="F20" s="323"/>
      <c r="G20" s="324"/>
      <c r="H20" s="325"/>
      <c r="I20" s="290"/>
    </row>
    <row r="21" spans="1:9">
      <c r="A21" s="310"/>
      <c r="B21" s="308" t="s">
        <v>154</v>
      </c>
      <c r="C21" s="305" t="s">
        <v>146</v>
      </c>
      <c r="D21" s="304"/>
      <c r="E21" s="304"/>
      <c r="F21" s="304">
        <v>1900</v>
      </c>
      <c r="G21" s="312"/>
      <c r="H21" s="313"/>
      <c r="I21" s="290"/>
    </row>
    <row r="22" spans="1:9">
      <c r="A22" s="310"/>
      <c r="B22" s="308" t="s">
        <v>155</v>
      </c>
      <c r="C22" s="305" t="s">
        <v>143</v>
      </c>
      <c r="D22" s="304">
        <v>5200</v>
      </c>
      <c r="E22" s="304"/>
      <c r="F22" s="304"/>
      <c r="G22" s="312"/>
      <c r="H22" s="326"/>
      <c r="I22" s="290"/>
    </row>
    <row r="23" spans="1:9">
      <c r="A23" s="310"/>
      <c r="B23" s="308" t="s">
        <v>156</v>
      </c>
      <c r="C23" s="305" t="s">
        <v>143</v>
      </c>
      <c r="D23" s="304"/>
      <c r="E23" s="304"/>
      <c r="F23" s="311">
        <v>3600</v>
      </c>
      <c r="G23" s="312"/>
      <c r="H23" s="326"/>
      <c r="I23" s="290"/>
    </row>
    <row r="24" spans="1:9">
      <c r="A24" s="310"/>
      <c r="B24" s="308" t="s">
        <v>157</v>
      </c>
      <c r="C24" s="305" t="s">
        <v>143</v>
      </c>
      <c r="D24" s="304">
        <v>4825</v>
      </c>
      <c r="E24" s="304"/>
      <c r="F24" s="311">
        <v>5400</v>
      </c>
      <c r="G24" s="312"/>
      <c r="H24" s="326">
        <v>6000</v>
      </c>
      <c r="I24" s="290"/>
    </row>
    <row r="25" spans="1:9">
      <c r="A25" s="310"/>
      <c r="B25" s="308" t="s">
        <v>158</v>
      </c>
      <c r="C25" s="305" t="s">
        <v>143</v>
      </c>
      <c r="D25" s="304">
        <v>4300</v>
      </c>
      <c r="E25" s="304"/>
      <c r="F25" s="311">
        <v>4700</v>
      </c>
      <c r="G25" s="312"/>
      <c r="H25" s="326"/>
      <c r="I25" s="290"/>
    </row>
    <row r="26" spans="1:9">
      <c r="A26" s="310"/>
      <c r="B26" s="308" t="s">
        <v>159</v>
      </c>
      <c r="C26" s="305" t="s">
        <v>143</v>
      </c>
      <c r="D26" s="304">
        <v>6600</v>
      </c>
      <c r="E26" s="304"/>
      <c r="F26" s="311">
        <v>7525</v>
      </c>
      <c r="G26" s="312"/>
      <c r="H26" s="326"/>
      <c r="I26" s="290"/>
    </row>
    <row r="27" spans="1:9">
      <c r="A27" s="310"/>
      <c r="B27" s="308" t="s">
        <v>160</v>
      </c>
      <c r="C27" s="305" t="s">
        <v>146</v>
      </c>
      <c r="D27" s="304"/>
      <c r="E27" s="304"/>
      <c r="F27" s="311">
        <v>2200</v>
      </c>
      <c r="G27" s="312"/>
      <c r="H27" s="326"/>
      <c r="I27" s="290"/>
    </row>
    <row r="28" spans="1:9">
      <c r="A28" s="310"/>
      <c r="B28" s="308" t="s">
        <v>161</v>
      </c>
      <c r="C28" s="305" t="s">
        <v>162</v>
      </c>
      <c r="D28" s="304">
        <v>4500</v>
      </c>
      <c r="E28" s="304"/>
      <c r="F28" s="311"/>
      <c r="G28" s="312"/>
      <c r="H28" s="326"/>
      <c r="I28" s="290"/>
    </row>
    <row r="29" spans="1:9">
      <c r="A29" s="310"/>
      <c r="B29" s="308" t="s">
        <v>163</v>
      </c>
      <c r="C29" s="305" t="s">
        <v>150</v>
      </c>
      <c r="D29" s="304"/>
      <c r="E29" s="304"/>
      <c r="F29" s="311">
        <v>1900</v>
      </c>
      <c r="G29" s="312"/>
      <c r="H29" s="326"/>
      <c r="I29" s="290"/>
    </row>
    <row r="30" spans="1:9">
      <c r="A30" s="310"/>
      <c r="B30" s="308" t="s">
        <v>164</v>
      </c>
      <c r="C30" s="305" t="s">
        <v>146</v>
      </c>
      <c r="D30" s="304"/>
      <c r="E30" s="304"/>
      <c r="F30" s="311">
        <v>2540</v>
      </c>
      <c r="G30" s="312"/>
      <c r="H30" s="326">
        <v>4900</v>
      </c>
      <c r="I30" s="290"/>
    </row>
    <row r="31" spans="1:9">
      <c r="A31" s="310"/>
      <c r="B31" s="308" t="s">
        <v>165</v>
      </c>
      <c r="C31" s="305" t="s">
        <v>162</v>
      </c>
      <c r="D31" s="304">
        <v>4200</v>
      </c>
      <c r="E31" s="304">
        <v>5100</v>
      </c>
      <c r="F31" s="311">
        <v>4820</v>
      </c>
      <c r="G31" s="327"/>
      <c r="H31" s="326">
        <v>5400</v>
      </c>
      <c r="I31" s="290"/>
    </row>
    <row r="32" spans="1:9">
      <c r="A32" s="310"/>
      <c r="B32" s="308" t="s">
        <v>166</v>
      </c>
      <c r="C32" s="305" t="s">
        <v>162</v>
      </c>
      <c r="D32" s="304">
        <v>4500</v>
      </c>
      <c r="E32" s="311">
        <v>4150</v>
      </c>
      <c r="F32" s="304">
        <v>5100</v>
      </c>
      <c r="G32" s="312">
        <v>3800</v>
      </c>
      <c r="H32" s="326">
        <v>6600</v>
      </c>
      <c r="I32" s="290"/>
    </row>
    <row r="33" spans="1:9">
      <c r="A33" s="310"/>
      <c r="B33" s="308" t="s">
        <v>167</v>
      </c>
      <c r="C33" s="305" t="s">
        <v>162</v>
      </c>
      <c r="D33" s="304"/>
      <c r="E33" s="311">
        <f>135*0.9*30*1.1+30</f>
        <v>4039.5000000000005</v>
      </c>
      <c r="F33" s="304">
        <f>150*0.9*30*1.1+30</f>
        <v>4485</v>
      </c>
      <c r="G33" s="312"/>
      <c r="H33" s="326">
        <f>170*0.9*30*1.1+30</f>
        <v>5079</v>
      </c>
      <c r="I33" s="290"/>
    </row>
    <row r="34" spans="1:9">
      <c r="A34" s="310"/>
      <c r="B34" s="308" t="s">
        <v>168</v>
      </c>
      <c r="C34" s="305" t="s">
        <v>162</v>
      </c>
      <c r="D34" s="304">
        <v>4750</v>
      </c>
      <c r="E34" s="304"/>
      <c r="F34" s="304">
        <v>6000</v>
      </c>
      <c r="G34" s="312"/>
      <c r="H34" s="326">
        <v>7230</v>
      </c>
      <c r="I34" s="290"/>
    </row>
    <row r="35" spans="1:9">
      <c r="A35" s="310"/>
      <c r="B35" s="308" t="s">
        <v>169</v>
      </c>
      <c r="C35" s="305" t="s">
        <v>146</v>
      </c>
      <c r="D35" s="304">
        <v>4150</v>
      </c>
      <c r="E35" s="304">
        <v>6950</v>
      </c>
      <c r="F35" s="311">
        <v>3700</v>
      </c>
      <c r="G35" s="312"/>
      <c r="H35" s="326">
        <v>4600</v>
      </c>
      <c r="I35" s="290"/>
    </row>
    <row r="36" spans="1:9">
      <c r="A36" s="310"/>
      <c r="B36" s="308" t="s">
        <v>170</v>
      </c>
      <c r="C36" s="305" t="s">
        <v>150</v>
      </c>
      <c r="D36" s="304">
        <v>2250</v>
      </c>
      <c r="E36" s="304"/>
      <c r="F36" s="304"/>
      <c r="G36" s="312"/>
      <c r="H36" s="313">
        <v>2850</v>
      </c>
      <c r="I36" s="290"/>
    </row>
    <row r="37" spans="1:9">
      <c r="A37" s="310"/>
      <c r="B37" s="308" t="s">
        <v>171</v>
      </c>
      <c r="C37" s="305" t="s">
        <v>143</v>
      </c>
      <c r="D37" s="304">
        <v>5400</v>
      </c>
      <c r="E37" s="304"/>
      <c r="F37" s="304">
        <v>4500</v>
      </c>
      <c r="G37" s="312"/>
      <c r="H37" s="313"/>
      <c r="I37" s="290"/>
    </row>
    <row r="38" spans="1:9">
      <c r="A38" s="310"/>
      <c r="B38" s="308" t="s">
        <v>172</v>
      </c>
      <c r="C38" s="305" t="s">
        <v>143</v>
      </c>
      <c r="D38" s="304">
        <v>5400</v>
      </c>
      <c r="E38" s="304"/>
      <c r="F38" s="304">
        <v>5400</v>
      </c>
      <c r="G38" s="312"/>
      <c r="H38" s="313"/>
      <c r="I38" s="290"/>
    </row>
    <row r="39" spans="1:9">
      <c r="A39" s="310"/>
      <c r="B39" s="302" t="s">
        <v>173</v>
      </c>
      <c r="C39" s="328" t="s">
        <v>174</v>
      </c>
      <c r="D39" s="306"/>
      <c r="E39" s="306"/>
      <c r="F39" s="306">
        <v>2800</v>
      </c>
      <c r="G39" s="329"/>
      <c r="H39" s="318"/>
      <c r="I39" s="290"/>
    </row>
    <row r="40" spans="1:9">
      <c r="A40" s="310"/>
      <c r="B40" s="308" t="s">
        <v>175</v>
      </c>
      <c r="C40" s="305" t="s">
        <v>150</v>
      </c>
      <c r="D40" s="304">
        <v>2800</v>
      </c>
      <c r="E40" s="304"/>
      <c r="F40" s="304"/>
      <c r="G40" s="312"/>
      <c r="H40" s="313"/>
      <c r="I40" s="290"/>
    </row>
    <row r="41" spans="1:9">
      <c r="A41" s="310"/>
      <c r="B41" s="296" t="s">
        <v>176</v>
      </c>
      <c r="C41" s="297" t="s">
        <v>150</v>
      </c>
      <c r="D41" s="299">
        <v>3250</v>
      </c>
      <c r="E41" s="299"/>
      <c r="F41" s="299"/>
      <c r="G41" s="300"/>
      <c r="H41" s="301"/>
      <c r="I41" s="290"/>
    </row>
    <row r="42" spans="1:9" ht="13.5" thickBot="1">
      <c r="A42" s="310"/>
      <c r="B42" s="308" t="s">
        <v>177</v>
      </c>
      <c r="C42" s="305" t="s">
        <v>150</v>
      </c>
      <c r="D42" s="304">
        <v>2800</v>
      </c>
      <c r="E42" s="304"/>
      <c r="F42" s="304"/>
      <c r="G42" s="312"/>
      <c r="H42" s="313"/>
      <c r="I42" s="290"/>
    </row>
    <row r="43" spans="1:9">
      <c r="A43" s="330" t="s">
        <v>57</v>
      </c>
      <c r="B43" s="331" t="s">
        <v>178</v>
      </c>
      <c r="C43" s="332" t="s">
        <v>22</v>
      </c>
      <c r="D43" s="333">
        <v>3000</v>
      </c>
      <c r="E43" s="323"/>
      <c r="F43" s="323"/>
      <c r="G43" s="324"/>
      <c r="H43" s="325"/>
      <c r="I43" s="290"/>
    </row>
    <row r="44" spans="1:9">
      <c r="A44" s="295"/>
      <c r="B44" s="308" t="s">
        <v>179</v>
      </c>
      <c r="C44" s="305" t="s">
        <v>150</v>
      </c>
      <c r="D44" s="311">
        <v>3450</v>
      </c>
      <c r="E44" s="299"/>
      <c r="F44" s="299"/>
      <c r="G44" s="300"/>
      <c r="H44" s="301"/>
      <c r="I44" s="290"/>
    </row>
    <row r="45" spans="1:9">
      <c r="A45" s="310"/>
      <c r="B45" s="308" t="s">
        <v>180</v>
      </c>
      <c r="C45" s="305" t="s">
        <v>150</v>
      </c>
      <c r="D45" s="304">
        <v>6000</v>
      </c>
      <c r="E45" s="304"/>
      <c r="F45" s="304"/>
      <c r="G45" s="312"/>
      <c r="H45" s="313"/>
      <c r="I45" s="290"/>
    </row>
    <row r="46" spans="1:9">
      <c r="A46" s="314"/>
      <c r="B46" s="302" t="s">
        <v>181</v>
      </c>
      <c r="C46" s="328" t="s">
        <v>174</v>
      </c>
      <c r="D46" s="306"/>
      <c r="E46" s="306"/>
      <c r="F46" s="306">
        <v>3250</v>
      </c>
      <c r="G46" s="329"/>
      <c r="H46" s="318">
        <v>4200</v>
      </c>
      <c r="I46" s="290"/>
    </row>
    <row r="47" spans="1:9" ht="13.5" thickBot="1">
      <c r="A47" s="334"/>
      <c r="B47" s="335" t="s">
        <v>182</v>
      </c>
      <c r="C47" s="336" t="s">
        <v>150</v>
      </c>
      <c r="D47" s="337">
        <v>2800</v>
      </c>
      <c r="E47" s="337"/>
      <c r="F47" s="337"/>
      <c r="G47" s="338"/>
      <c r="H47" s="339"/>
      <c r="I47" s="290"/>
    </row>
    <row r="48" spans="1:9">
      <c r="A48" s="340" t="s">
        <v>37</v>
      </c>
      <c r="B48" s="341" t="s">
        <v>183</v>
      </c>
      <c r="C48" s="342" t="s">
        <v>150</v>
      </c>
      <c r="D48" s="315">
        <v>3000</v>
      </c>
      <c r="E48" s="315"/>
      <c r="F48" s="315"/>
      <c r="G48" s="309"/>
      <c r="H48" s="343"/>
      <c r="I48" s="290"/>
    </row>
    <row r="49" spans="1:9">
      <c r="A49" s="344"/>
      <c r="B49" s="308" t="s">
        <v>184</v>
      </c>
      <c r="C49" s="305" t="s">
        <v>146</v>
      </c>
      <c r="D49" s="304">
        <v>3700</v>
      </c>
      <c r="E49" s="304"/>
      <c r="F49" s="304"/>
      <c r="G49" s="304"/>
      <c r="H49" s="345"/>
      <c r="I49" s="290"/>
    </row>
    <row r="50" spans="1:9" ht="13.5" thickBot="1">
      <c r="A50" s="346"/>
      <c r="B50" s="341" t="s">
        <v>185</v>
      </c>
      <c r="C50" s="342" t="s">
        <v>150</v>
      </c>
      <c r="D50" s="315">
        <v>3450</v>
      </c>
      <c r="E50" s="315"/>
      <c r="F50" s="315"/>
      <c r="G50" s="309"/>
      <c r="H50" s="343"/>
      <c r="I50" s="290"/>
    </row>
    <row r="51" spans="1:9">
      <c r="A51" s="319" t="s">
        <v>186</v>
      </c>
      <c r="B51" s="320" t="s">
        <v>187</v>
      </c>
      <c r="C51" s="321" t="s">
        <v>150</v>
      </c>
      <c r="D51" s="322">
        <v>2300</v>
      </c>
      <c r="E51" s="323"/>
      <c r="F51" s="323"/>
      <c r="G51" s="324"/>
      <c r="H51" s="325"/>
      <c r="I51" s="290"/>
    </row>
    <row r="52" spans="1:9">
      <c r="A52" s="310"/>
      <c r="B52" s="308" t="s">
        <v>188</v>
      </c>
      <c r="C52" s="305" t="s">
        <v>150</v>
      </c>
      <c r="D52" s="311">
        <v>3250</v>
      </c>
      <c r="E52" s="304"/>
      <c r="F52" s="304"/>
      <c r="G52" s="312"/>
      <c r="H52" s="313"/>
      <c r="I52" s="290"/>
    </row>
    <row r="53" spans="1:9" ht="13.5" thickBot="1">
      <c r="A53" s="310"/>
      <c r="B53" s="308" t="s">
        <v>189</v>
      </c>
      <c r="C53" s="305" t="s">
        <v>190</v>
      </c>
      <c r="D53" s="304">
        <v>5000</v>
      </c>
      <c r="E53" s="299"/>
      <c r="F53" s="304"/>
      <c r="G53" s="300"/>
      <c r="H53" s="301"/>
      <c r="I53" s="290"/>
    </row>
    <row r="54" spans="1:9">
      <c r="A54" s="347" t="s">
        <v>42</v>
      </c>
      <c r="B54" s="320" t="s">
        <v>191</v>
      </c>
      <c r="C54" s="321" t="s">
        <v>150</v>
      </c>
      <c r="D54" s="322">
        <v>2530</v>
      </c>
      <c r="E54" s="323"/>
      <c r="F54" s="323"/>
      <c r="G54" s="323"/>
      <c r="H54" s="348"/>
      <c r="I54" s="290"/>
    </row>
    <row r="55" spans="1:9">
      <c r="A55" s="349"/>
      <c r="B55" s="308" t="s">
        <v>192</v>
      </c>
      <c r="C55" s="305" t="s">
        <v>162</v>
      </c>
      <c r="D55" s="311">
        <v>5400</v>
      </c>
      <c r="E55" s="350"/>
      <c r="F55" s="299"/>
      <c r="G55" s="300"/>
      <c r="H55" s="351"/>
      <c r="I55" s="290"/>
    </row>
    <row r="56" spans="1:9">
      <c r="A56" s="349"/>
      <c r="B56" s="296" t="s">
        <v>193</v>
      </c>
      <c r="C56" s="297" t="s">
        <v>162</v>
      </c>
      <c r="D56" s="298"/>
      <c r="E56" s="352"/>
      <c r="F56" s="304">
        <v>5300</v>
      </c>
      <c r="G56" s="312"/>
      <c r="H56" s="353">
        <v>7000</v>
      </c>
      <c r="I56" s="290"/>
    </row>
    <row r="57" spans="1:9" ht="13.5" thickBot="1">
      <c r="A57" s="349"/>
      <c r="B57" s="341" t="s">
        <v>194</v>
      </c>
      <c r="C57" s="342" t="s">
        <v>150</v>
      </c>
      <c r="D57" s="354"/>
      <c r="E57" s="355">
        <v>1620</v>
      </c>
      <c r="F57" s="315"/>
      <c r="G57" s="309"/>
      <c r="H57" s="356"/>
      <c r="I57" s="290"/>
    </row>
    <row r="58" spans="1:9">
      <c r="A58" s="347" t="s">
        <v>79</v>
      </c>
      <c r="B58" s="320" t="s">
        <v>195</v>
      </c>
      <c r="C58" s="321" t="s">
        <v>22</v>
      </c>
      <c r="D58" s="322">
        <v>3000</v>
      </c>
      <c r="E58" s="323"/>
      <c r="F58" s="323">
        <v>3900</v>
      </c>
      <c r="G58" s="324"/>
      <c r="H58" s="325"/>
      <c r="I58" s="290"/>
    </row>
    <row r="59" spans="1:9">
      <c r="A59" s="357"/>
      <c r="B59" s="296" t="s">
        <v>196</v>
      </c>
      <c r="C59" s="297" t="s">
        <v>22</v>
      </c>
      <c r="D59" s="298">
        <v>3450</v>
      </c>
      <c r="E59" s="299"/>
      <c r="F59" s="299"/>
      <c r="G59" s="300"/>
      <c r="H59" s="301"/>
      <c r="I59" s="290"/>
    </row>
    <row r="60" spans="1:9">
      <c r="A60" s="357"/>
      <c r="B60" s="308" t="s">
        <v>197</v>
      </c>
      <c r="C60" s="305" t="s">
        <v>150</v>
      </c>
      <c r="D60" s="304">
        <v>2800</v>
      </c>
      <c r="E60" s="299"/>
      <c r="F60" s="299"/>
      <c r="G60" s="300"/>
      <c r="H60" s="301"/>
      <c r="I60" s="290"/>
    </row>
    <row r="61" spans="1:9">
      <c r="A61" s="357"/>
      <c r="B61" s="308" t="s">
        <v>198</v>
      </c>
      <c r="C61" s="305" t="s">
        <v>150</v>
      </c>
      <c r="D61" s="311">
        <v>2900</v>
      </c>
      <c r="E61" s="299"/>
      <c r="F61" s="299"/>
      <c r="G61" s="300"/>
      <c r="H61" s="301"/>
      <c r="I61" s="290"/>
    </row>
    <row r="62" spans="1:9">
      <c r="A62" s="357"/>
      <c r="B62" s="308" t="s">
        <v>199</v>
      </c>
      <c r="C62" s="305" t="s">
        <v>162</v>
      </c>
      <c r="D62" s="311">
        <v>5100</v>
      </c>
      <c r="E62" s="304">
        <v>6200</v>
      </c>
      <c r="F62" s="311">
        <v>5400</v>
      </c>
      <c r="G62" s="312"/>
      <c r="H62" s="313">
        <v>6600</v>
      </c>
      <c r="I62" s="290"/>
    </row>
    <row r="63" spans="1:9">
      <c r="A63" s="357"/>
      <c r="B63" s="308" t="s">
        <v>200</v>
      </c>
      <c r="C63" s="305" t="s">
        <v>162</v>
      </c>
      <c r="D63" s="304">
        <v>5700</v>
      </c>
      <c r="E63" s="304"/>
      <c r="F63" s="304"/>
      <c r="G63" s="312"/>
      <c r="H63" s="313">
        <v>7250</v>
      </c>
      <c r="I63" s="290"/>
    </row>
    <row r="64" spans="1:9">
      <c r="A64" s="357"/>
      <c r="B64" s="308" t="s">
        <v>201</v>
      </c>
      <c r="C64" s="304" t="s">
        <v>162</v>
      </c>
      <c r="D64" s="304">
        <v>3200</v>
      </c>
      <c r="E64" s="304">
        <v>7000</v>
      </c>
      <c r="F64" s="304">
        <v>3500</v>
      </c>
      <c r="G64" s="312"/>
      <c r="H64" s="313"/>
      <c r="I64" s="290"/>
    </row>
    <row r="65" spans="1:9">
      <c r="A65" s="357"/>
      <c r="B65" s="308" t="s">
        <v>201</v>
      </c>
      <c r="C65" s="304" t="s">
        <v>146</v>
      </c>
      <c r="D65" s="304">
        <v>3700</v>
      </c>
      <c r="E65" s="304"/>
      <c r="F65" s="304">
        <v>3500</v>
      </c>
      <c r="G65" s="312"/>
      <c r="H65" s="313">
        <v>5000</v>
      </c>
      <c r="I65" s="290"/>
    </row>
    <row r="66" spans="1:9">
      <c r="A66" s="357"/>
      <c r="B66" s="308" t="s">
        <v>202</v>
      </c>
      <c r="C66" s="305" t="s">
        <v>150</v>
      </c>
      <c r="D66" s="304">
        <v>3250</v>
      </c>
      <c r="E66" s="304"/>
      <c r="F66" s="304"/>
      <c r="G66" s="312"/>
      <c r="H66" s="313"/>
      <c r="I66" s="290"/>
    </row>
    <row r="67" spans="1:9">
      <c r="A67" s="358"/>
      <c r="B67" s="308" t="s">
        <v>203</v>
      </c>
      <c r="C67" s="305" t="s">
        <v>150</v>
      </c>
      <c r="D67" s="304">
        <v>3250</v>
      </c>
      <c r="E67" s="304"/>
      <c r="F67" s="304">
        <v>3250</v>
      </c>
      <c r="G67" s="312"/>
      <c r="H67" s="313">
        <v>3450</v>
      </c>
      <c r="I67" s="290"/>
    </row>
    <row r="68" spans="1:9">
      <c r="A68" s="358"/>
      <c r="B68" s="308" t="s">
        <v>204</v>
      </c>
      <c r="C68" s="305" t="s">
        <v>150</v>
      </c>
      <c r="D68" s="311">
        <v>2550</v>
      </c>
      <c r="E68" s="304"/>
      <c r="F68" s="304"/>
      <c r="G68" s="312"/>
      <c r="H68" s="313"/>
      <c r="I68" s="290"/>
    </row>
    <row r="69" spans="1:9" ht="13.5" thickBot="1">
      <c r="A69" s="359"/>
      <c r="B69" s="335" t="s">
        <v>205</v>
      </c>
      <c r="C69" s="336" t="s">
        <v>22</v>
      </c>
      <c r="D69" s="360">
        <v>2800</v>
      </c>
      <c r="E69" s="337"/>
      <c r="F69" s="337"/>
      <c r="G69" s="338"/>
      <c r="H69" s="361"/>
      <c r="I69" s="290"/>
    </row>
    <row r="70" spans="1:9">
      <c r="A70" s="330" t="s">
        <v>206</v>
      </c>
      <c r="B70" s="320" t="s">
        <v>207</v>
      </c>
      <c r="C70" s="321" t="s">
        <v>150</v>
      </c>
      <c r="D70" s="322">
        <v>3900</v>
      </c>
      <c r="E70" s="323"/>
      <c r="F70" s="323"/>
      <c r="G70" s="324"/>
      <c r="H70" s="325"/>
      <c r="I70" s="290"/>
    </row>
    <row r="71" spans="1:9">
      <c r="A71" s="295"/>
      <c r="B71" s="308" t="s">
        <v>208</v>
      </c>
      <c r="C71" s="305" t="s">
        <v>22</v>
      </c>
      <c r="D71" s="311">
        <v>3000</v>
      </c>
      <c r="E71" s="299"/>
      <c r="F71" s="299"/>
      <c r="G71" s="300"/>
      <c r="H71" s="301"/>
      <c r="I71" s="290"/>
    </row>
    <row r="72" spans="1:9">
      <c r="A72" s="295"/>
      <c r="B72" s="308" t="s">
        <v>209</v>
      </c>
      <c r="C72" s="305" t="s">
        <v>22</v>
      </c>
      <c r="D72" s="311">
        <v>3450</v>
      </c>
      <c r="E72" s="299"/>
      <c r="F72" s="299"/>
      <c r="G72" s="300"/>
      <c r="H72" s="301"/>
      <c r="I72" s="290"/>
    </row>
    <row r="73" spans="1:9">
      <c r="A73" s="295"/>
      <c r="B73" s="308" t="s">
        <v>210</v>
      </c>
      <c r="C73" s="305" t="s">
        <v>22</v>
      </c>
      <c r="D73" s="311">
        <v>3250</v>
      </c>
      <c r="E73" s="299"/>
      <c r="F73" s="299">
        <v>2800</v>
      </c>
      <c r="G73" s="300"/>
      <c r="H73" s="301"/>
      <c r="I73" s="290"/>
    </row>
    <row r="74" spans="1:9">
      <c r="A74" s="295"/>
      <c r="B74" s="308" t="s">
        <v>211</v>
      </c>
      <c r="C74" s="305" t="s">
        <v>22</v>
      </c>
      <c r="D74" s="304">
        <v>3250</v>
      </c>
      <c r="E74" s="304"/>
      <c r="F74" s="304">
        <v>2910</v>
      </c>
      <c r="G74" s="312"/>
      <c r="H74" s="313">
        <v>2800</v>
      </c>
      <c r="I74" s="290"/>
    </row>
    <row r="75" spans="1:9">
      <c r="A75" s="310"/>
      <c r="B75" s="308" t="s">
        <v>212</v>
      </c>
      <c r="C75" s="305" t="s">
        <v>150</v>
      </c>
      <c r="D75" s="311">
        <v>3450</v>
      </c>
      <c r="E75" s="304"/>
      <c r="F75" s="304"/>
      <c r="G75" s="312"/>
      <c r="H75" s="313"/>
      <c r="I75" s="290"/>
    </row>
    <row r="76" spans="1:9" ht="13.5" thickBot="1">
      <c r="A76" s="310"/>
      <c r="B76" s="308" t="s">
        <v>213</v>
      </c>
      <c r="C76" s="305" t="s">
        <v>150</v>
      </c>
      <c r="D76" s="311">
        <v>2650</v>
      </c>
      <c r="E76" s="304"/>
      <c r="F76" s="304"/>
      <c r="G76" s="312"/>
      <c r="H76" s="313"/>
      <c r="I76" s="290"/>
    </row>
    <row r="77" spans="1:9">
      <c r="A77" s="362" t="s">
        <v>33</v>
      </c>
      <c r="B77" s="320" t="s">
        <v>214</v>
      </c>
      <c r="C77" s="321" t="s">
        <v>150</v>
      </c>
      <c r="D77" s="323">
        <v>3000</v>
      </c>
      <c r="E77" s="323"/>
      <c r="F77" s="323"/>
      <c r="G77" s="324"/>
      <c r="H77" s="325"/>
      <c r="I77" s="290"/>
    </row>
    <row r="78" spans="1:9">
      <c r="A78" s="363"/>
      <c r="B78" s="308" t="s">
        <v>215</v>
      </c>
      <c r="C78" s="305" t="s">
        <v>150</v>
      </c>
      <c r="D78" s="311">
        <v>3250</v>
      </c>
      <c r="E78" s="304"/>
      <c r="F78" s="299"/>
      <c r="G78" s="300"/>
      <c r="H78" s="313">
        <v>3100</v>
      </c>
      <c r="I78" s="290"/>
    </row>
    <row r="79" spans="1:9" ht="13.5" thickBot="1">
      <c r="A79" s="364"/>
      <c r="B79" s="302" t="s">
        <v>216</v>
      </c>
      <c r="C79" s="328" t="s">
        <v>150</v>
      </c>
      <c r="D79" s="306">
        <v>3250</v>
      </c>
      <c r="E79" s="306"/>
      <c r="F79" s="306"/>
      <c r="G79" s="306"/>
      <c r="H79" s="365"/>
      <c r="I79" s="290"/>
    </row>
    <row r="80" spans="1:9">
      <c r="A80" s="330" t="s">
        <v>217</v>
      </c>
      <c r="B80" s="320" t="s">
        <v>218</v>
      </c>
      <c r="C80" s="321" t="s">
        <v>150</v>
      </c>
      <c r="D80" s="323">
        <v>3250</v>
      </c>
      <c r="E80" s="323"/>
      <c r="F80" s="322"/>
      <c r="G80" s="324"/>
      <c r="H80" s="366"/>
    </row>
    <row r="81" spans="1:8">
      <c r="A81" s="310"/>
      <c r="B81" s="308" t="s">
        <v>219</v>
      </c>
      <c r="C81" s="305" t="s">
        <v>150</v>
      </c>
      <c r="D81" s="304">
        <v>3250</v>
      </c>
      <c r="E81" s="304"/>
      <c r="F81" s="304"/>
      <c r="G81" s="312"/>
      <c r="H81" s="313"/>
    </row>
    <row r="82" spans="1:8" ht="13.5" thickBot="1">
      <c r="A82" s="334"/>
      <c r="B82" s="335" t="s">
        <v>220</v>
      </c>
      <c r="C82" s="336" t="s">
        <v>150</v>
      </c>
      <c r="D82" s="337">
        <v>4200</v>
      </c>
      <c r="E82" s="337"/>
      <c r="F82" s="337"/>
      <c r="G82" s="338"/>
      <c r="H82" s="339"/>
    </row>
    <row r="83" spans="1:8" ht="13.5" thickBot="1">
      <c r="A83" s="367"/>
      <c r="B83" s="368"/>
      <c r="C83" s="355"/>
      <c r="D83" s="355"/>
      <c r="E83" s="355"/>
      <c r="F83" s="355"/>
      <c r="G83" s="355"/>
      <c r="H83" s="369"/>
    </row>
    <row r="84" spans="1:8">
      <c r="A84" s="370" t="s">
        <v>221</v>
      </c>
      <c r="B84" s="371"/>
      <c r="C84" s="372" t="s">
        <v>1</v>
      </c>
      <c r="D84" s="371" t="s">
        <v>137</v>
      </c>
      <c r="E84" s="371"/>
      <c r="F84" s="371"/>
      <c r="G84" s="371"/>
      <c r="H84" s="373"/>
    </row>
    <row r="85" spans="1:8" ht="13.5" thickBot="1">
      <c r="A85" s="374"/>
      <c r="B85" s="375" t="s">
        <v>4</v>
      </c>
      <c r="C85" s="376"/>
      <c r="D85" s="375"/>
      <c r="E85" s="375"/>
      <c r="F85" s="375" t="s">
        <v>8</v>
      </c>
      <c r="G85" s="375"/>
      <c r="H85" s="377"/>
    </row>
    <row r="86" spans="1:8" ht="13.5" thickBot="1">
      <c r="A86" s="378"/>
      <c r="B86" s="331" t="s">
        <v>222</v>
      </c>
      <c r="C86" s="379" t="s">
        <v>146</v>
      </c>
      <c r="D86" s="323">
        <v>2800</v>
      </c>
      <c r="E86" s="323"/>
      <c r="F86" s="322">
        <v>3250</v>
      </c>
      <c r="G86" s="323"/>
      <c r="H86" s="380"/>
    </row>
    <row r="87" spans="1:8" ht="13.5" thickBot="1">
      <c r="A87" s="381"/>
      <c r="B87" s="308" t="s">
        <v>223</v>
      </c>
      <c r="C87" s="304" t="s">
        <v>146</v>
      </c>
      <c r="D87" s="299">
        <v>2800</v>
      </c>
      <c r="E87" s="382"/>
      <c r="F87" s="322">
        <v>3250</v>
      </c>
      <c r="G87" s="382"/>
      <c r="H87" s="383"/>
    </row>
    <row r="88" spans="1:8" ht="13.5" thickBot="1">
      <c r="A88" s="381"/>
      <c r="B88" s="308" t="s">
        <v>224</v>
      </c>
      <c r="C88" s="329" t="s">
        <v>146</v>
      </c>
      <c r="D88" s="329"/>
      <c r="E88" s="304"/>
      <c r="F88" s="322">
        <v>3250</v>
      </c>
      <c r="G88" s="304"/>
      <c r="H88" s="384"/>
    </row>
    <row r="89" spans="1:8" ht="13.5" thickBot="1">
      <c r="A89" s="385"/>
      <c r="B89" s="335" t="s">
        <v>225</v>
      </c>
      <c r="C89" s="338" t="s">
        <v>146</v>
      </c>
      <c r="D89" s="338"/>
      <c r="E89" s="386"/>
      <c r="F89" s="322">
        <v>3250</v>
      </c>
      <c r="G89" s="387"/>
      <c r="H89" s="388"/>
    </row>
    <row r="90" spans="1:8">
      <c r="A90" s="367"/>
      <c r="B90" s="368"/>
      <c r="C90" s="355"/>
      <c r="D90" s="355"/>
      <c r="E90" s="355"/>
      <c r="F90" s="355"/>
      <c r="G90" s="355"/>
      <c r="H90" s="389"/>
    </row>
    <row r="91" spans="1:8">
      <c r="A91" s="390"/>
      <c r="B91" s="391"/>
      <c r="C91" s="392"/>
      <c r="D91" s="391"/>
      <c r="E91" s="391"/>
      <c r="F91" s="391"/>
      <c r="G91" s="391"/>
      <c r="H91" s="391"/>
    </row>
    <row r="92" spans="1:8">
      <c r="A92" s="166"/>
    </row>
    <row r="93" spans="1:8">
      <c r="A93" s="165"/>
    </row>
    <row r="94" spans="1:8">
      <c r="A94" s="166"/>
    </row>
    <row r="95" spans="1:8">
      <c r="A95" s="165"/>
    </row>
  </sheetData>
  <mergeCells count="18">
    <mergeCell ref="A70:A76"/>
    <mergeCell ref="A77:A79"/>
    <mergeCell ref="A80:A82"/>
    <mergeCell ref="A84:B84"/>
    <mergeCell ref="C84:C85"/>
    <mergeCell ref="D84:H84"/>
    <mergeCell ref="A20:A42"/>
    <mergeCell ref="A43:A47"/>
    <mergeCell ref="A48:A50"/>
    <mergeCell ref="A51:A53"/>
    <mergeCell ref="A54:A57"/>
    <mergeCell ref="A58:A69"/>
    <mergeCell ref="A1:I8"/>
    <mergeCell ref="A9:H9"/>
    <mergeCell ref="A11:B11"/>
    <mergeCell ref="C11:C12"/>
    <mergeCell ref="D11:H11"/>
    <mergeCell ref="A13:A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9"/>
  <sheetViews>
    <sheetView workbookViewId="0">
      <selection activeCell="J14" sqref="J14"/>
    </sheetView>
  </sheetViews>
  <sheetFormatPr defaultColWidth="11.28515625" defaultRowHeight="12.75"/>
  <cols>
    <col min="1" max="1" width="18.42578125" style="276" customWidth="1"/>
    <col min="2" max="2" width="49.140625" style="276" customWidth="1"/>
    <col min="3" max="3" width="11.5703125" style="393" customWidth="1"/>
    <col min="4" max="4" width="10.7109375" style="276" customWidth="1"/>
    <col min="5" max="5" width="13.7109375" style="276" customWidth="1"/>
    <col min="6" max="6" width="12.42578125" style="276" customWidth="1"/>
    <col min="7" max="7" width="15.85546875" style="276" customWidth="1"/>
    <col min="8" max="8" width="15.5703125" style="276" customWidth="1"/>
    <col min="9" max="16384" width="11.28515625" style="276"/>
  </cols>
  <sheetData>
    <row r="1" spans="1:9" ht="15" customHeight="1">
      <c r="A1" s="274"/>
      <c r="B1" s="274"/>
      <c r="C1" s="274"/>
      <c r="D1" s="274"/>
      <c r="E1" s="274"/>
      <c r="F1" s="274"/>
      <c r="G1" s="274"/>
      <c r="H1" s="274"/>
      <c r="I1" s="275"/>
    </row>
    <row r="2" spans="1:9" ht="9.75" customHeight="1">
      <c r="A2" s="274"/>
      <c r="B2" s="274"/>
      <c r="C2" s="274"/>
      <c r="D2" s="274"/>
      <c r="E2" s="274"/>
      <c r="F2" s="274"/>
      <c r="G2" s="274"/>
      <c r="H2" s="274"/>
      <c r="I2" s="7"/>
    </row>
    <row r="3" spans="1:9" s="278" customFormat="1" ht="9.9499999999999993" customHeight="1">
      <c r="A3" s="274"/>
      <c r="B3" s="274"/>
      <c r="C3" s="274"/>
      <c r="D3" s="274"/>
      <c r="E3" s="274"/>
      <c r="F3" s="274"/>
      <c r="G3" s="274"/>
      <c r="H3" s="274"/>
      <c r="I3" s="277"/>
    </row>
    <row r="4" spans="1:9" s="278" customFormat="1" ht="9.9499999999999993" customHeight="1">
      <c r="A4" s="274"/>
      <c r="B4" s="274"/>
      <c r="C4" s="274"/>
      <c r="D4" s="274"/>
      <c r="E4" s="274"/>
      <c r="F4" s="274"/>
      <c r="G4" s="274"/>
      <c r="H4" s="274"/>
      <c r="I4" s="279"/>
    </row>
    <row r="5" spans="1:9" s="278" customFormat="1" ht="12.75" customHeight="1">
      <c r="A5" s="274"/>
      <c r="B5" s="274"/>
      <c r="C5" s="274"/>
      <c r="D5" s="274"/>
      <c r="E5" s="274"/>
      <c r="F5" s="274"/>
      <c r="G5" s="274"/>
      <c r="H5" s="274"/>
      <c r="I5" s="277"/>
    </row>
    <row r="6" spans="1:9" s="278" customFormat="1" ht="9.9499999999999993" customHeight="1">
      <c r="A6" s="274"/>
      <c r="B6" s="274"/>
      <c r="C6" s="274"/>
      <c r="D6" s="274"/>
      <c r="E6" s="274"/>
      <c r="F6" s="274"/>
      <c r="G6" s="274"/>
      <c r="H6" s="274"/>
      <c r="I6" s="202"/>
    </row>
    <row r="7" spans="1:9" s="278" customFormat="1" ht="9.9499999999999993" customHeight="1">
      <c r="A7" s="274"/>
      <c r="B7" s="274"/>
      <c r="C7" s="274"/>
      <c r="D7" s="274"/>
      <c r="E7" s="274"/>
      <c r="F7" s="274"/>
      <c r="G7" s="274"/>
      <c r="H7" s="274"/>
      <c r="I7" s="202"/>
    </row>
    <row r="8" spans="1:9" s="281" customFormat="1" ht="12.75" customHeight="1">
      <c r="A8" s="274"/>
      <c r="B8" s="274"/>
      <c r="C8" s="274"/>
      <c r="D8" s="274"/>
      <c r="E8" s="274"/>
      <c r="F8" s="274"/>
      <c r="G8" s="274"/>
      <c r="H8" s="274"/>
      <c r="I8" s="280"/>
    </row>
    <row r="9" spans="1:9" s="281" customFormat="1" ht="26.25" customHeight="1">
      <c r="A9" s="282" t="s">
        <v>226</v>
      </c>
      <c r="B9" s="282"/>
      <c r="C9" s="282"/>
      <c r="D9" s="282"/>
      <c r="E9" s="282"/>
      <c r="F9" s="282"/>
      <c r="G9" s="282"/>
      <c r="H9" s="283"/>
    </row>
    <row r="10" spans="1:9" s="281" customFormat="1" ht="10.5" customHeight="1" thickBot="1">
      <c r="A10" s="4"/>
      <c r="B10" s="284"/>
      <c r="C10" s="284"/>
      <c r="D10" s="284"/>
      <c r="E10" s="284"/>
      <c r="F10" s="284"/>
      <c r="G10" s="284"/>
      <c r="H10" s="283"/>
    </row>
    <row r="11" spans="1:9" ht="12.75" customHeight="1">
      <c r="A11" s="286" t="s">
        <v>136</v>
      </c>
      <c r="B11" s="287"/>
      <c r="C11" s="288" t="s">
        <v>1</v>
      </c>
      <c r="D11" s="394" t="s">
        <v>137</v>
      </c>
      <c r="E11" s="395"/>
      <c r="F11" s="395"/>
      <c r="G11" s="396"/>
      <c r="H11" s="290"/>
    </row>
    <row r="12" spans="1:9" ht="12.75" customHeight="1">
      <c r="A12" s="397"/>
      <c r="B12" s="398"/>
      <c r="C12" s="399"/>
      <c r="D12" s="400" t="s">
        <v>227</v>
      </c>
      <c r="E12" s="401"/>
      <c r="F12" s="400" t="s">
        <v>228</v>
      </c>
      <c r="G12" s="402"/>
      <c r="H12" s="290"/>
    </row>
    <row r="13" spans="1:9" ht="12.75" customHeight="1" thickBot="1">
      <c r="A13" s="291" t="s">
        <v>3</v>
      </c>
      <c r="B13" s="292" t="s">
        <v>4</v>
      </c>
      <c r="C13" s="293"/>
      <c r="D13" s="292" t="s">
        <v>229</v>
      </c>
      <c r="E13" s="292" t="s">
        <v>230</v>
      </c>
      <c r="F13" s="292" t="s">
        <v>229</v>
      </c>
      <c r="G13" s="403" t="s">
        <v>230</v>
      </c>
      <c r="H13" s="290"/>
    </row>
    <row r="14" spans="1:9">
      <c r="A14" s="404" t="s">
        <v>231</v>
      </c>
      <c r="B14" s="296" t="s">
        <v>232</v>
      </c>
      <c r="C14" s="297" t="s">
        <v>233</v>
      </c>
      <c r="D14" s="298">
        <v>1600</v>
      </c>
      <c r="E14" s="299">
        <v>2400</v>
      </c>
      <c r="F14" s="298">
        <v>2000</v>
      </c>
      <c r="G14" s="301">
        <v>2600</v>
      </c>
      <c r="H14" s="290"/>
    </row>
    <row r="15" spans="1:9">
      <c r="A15" s="295"/>
      <c r="B15" s="302" t="s">
        <v>234</v>
      </c>
      <c r="C15" s="297" t="s">
        <v>233</v>
      </c>
      <c r="D15" s="298">
        <v>1700</v>
      </c>
      <c r="E15" s="299">
        <v>2500</v>
      </c>
      <c r="F15" s="298">
        <v>2100</v>
      </c>
      <c r="G15" s="301">
        <v>2700</v>
      </c>
      <c r="H15" s="290"/>
    </row>
    <row r="16" spans="1:9">
      <c r="A16" s="295"/>
      <c r="B16" s="302" t="s">
        <v>235</v>
      </c>
      <c r="C16" s="297" t="s">
        <v>233</v>
      </c>
      <c r="D16" s="298">
        <v>1700</v>
      </c>
      <c r="E16" s="299">
        <v>2500</v>
      </c>
      <c r="F16" s="298">
        <v>2100</v>
      </c>
      <c r="G16" s="301">
        <v>2700</v>
      </c>
      <c r="H16" s="290"/>
    </row>
    <row r="17" spans="1:8">
      <c r="A17" s="295"/>
      <c r="B17" s="302" t="s">
        <v>236</v>
      </c>
      <c r="C17" s="297" t="s">
        <v>233</v>
      </c>
      <c r="D17" s="298">
        <v>1700</v>
      </c>
      <c r="E17" s="299">
        <v>2500</v>
      </c>
      <c r="F17" s="298">
        <v>2100</v>
      </c>
      <c r="G17" s="301">
        <v>2700</v>
      </c>
      <c r="H17" s="290"/>
    </row>
    <row r="18" spans="1:8" ht="13.5" thickBot="1">
      <c r="A18" s="295"/>
      <c r="B18" s="308" t="s">
        <v>237</v>
      </c>
      <c r="C18" s="305" t="s">
        <v>238</v>
      </c>
      <c r="D18" s="405" t="s">
        <v>239</v>
      </c>
      <c r="E18" s="406"/>
      <c r="F18" s="406"/>
      <c r="G18" s="407"/>
      <c r="H18" s="290"/>
    </row>
    <row r="19" spans="1:8">
      <c r="A19" s="319" t="s">
        <v>240</v>
      </c>
      <c r="B19" s="320" t="s">
        <v>241</v>
      </c>
      <c r="C19" s="321" t="s">
        <v>233</v>
      </c>
      <c r="D19" s="298">
        <v>1600</v>
      </c>
      <c r="E19" s="299">
        <v>2400</v>
      </c>
      <c r="F19" s="298">
        <v>2000</v>
      </c>
      <c r="G19" s="301">
        <v>2600</v>
      </c>
      <c r="H19" s="290"/>
    </row>
    <row r="20" spans="1:8">
      <c r="A20" s="310"/>
      <c r="B20" s="308" t="s">
        <v>242</v>
      </c>
      <c r="C20" s="305" t="s">
        <v>233</v>
      </c>
      <c r="D20" s="408" t="s">
        <v>239</v>
      </c>
      <c r="E20" s="409"/>
      <c r="F20" s="409"/>
      <c r="G20" s="410"/>
      <c r="H20" s="290"/>
    </row>
    <row r="21" spans="1:8" ht="13.5" thickBot="1">
      <c r="A21" s="310"/>
      <c r="B21" s="308" t="s">
        <v>243</v>
      </c>
      <c r="C21" s="305" t="s">
        <v>244</v>
      </c>
      <c r="D21" s="405" t="s">
        <v>239</v>
      </c>
      <c r="E21" s="406"/>
      <c r="F21" s="406"/>
      <c r="G21" s="407"/>
      <c r="H21" s="290"/>
    </row>
    <row r="22" spans="1:8">
      <c r="A22" s="319" t="s">
        <v>152</v>
      </c>
      <c r="B22" s="331" t="s">
        <v>245</v>
      </c>
      <c r="C22" s="332" t="s">
        <v>233</v>
      </c>
      <c r="D22" s="322">
        <v>1650</v>
      </c>
      <c r="E22" s="323">
        <v>2300</v>
      </c>
      <c r="F22" s="323">
        <v>1650</v>
      </c>
      <c r="G22" s="325" t="s">
        <v>246</v>
      </c>
      <c r="H22" s="290"/>
    </row>
    <row r="23" spans="1:8" ht="13.5" thickBot="1">
      <c r="A23" s="295"/>
      <c r="B23" s="308" t="s">
        <v>247</v>
      </c>
      <c r="C23" s="305" t="s">
        <v>244</v>
      </c>
      <c r="D23" s="311"/>
      <c r="E23" s="299">
        <v>2600</v>
      </c>
      <c r="F23" s="299"/>
      <c r="G23" s="301">
        <v>3250</v>
      </c>
      <c r="H23" s="290"/>
    </row>
    <row r="24" spans="1:8">
      <c r="A24" s="319" t="s">
        <v>186</v>
      </c>
      <c r="B24" s="320" t="s">
        <v>248</v>
      </c>
      <c r="C24" s="321" t="s">
        <v>233</v>
      </c>
      <c r="D24" s="333">
        <v>1650</v>
      </c>
      <c r="E24" s="379">
        <v>2300</v>
      </c>
      <c r="F24" s="379">
        <v>1650</v>
      </c>
      <c r="G24" s="411" t="s">
        <v>246</v>
      </c>
      <c r="H24" s="290"/>
    </row>
    <row r="25" spans="1:8">
      <c r="A25" s="310"/>
      <c r="B25" s="308" t="s">
        <v>249</v>
      </c>
      <c r="C25" s="305" t="s">
        <v>233</v>
      </c>
      <c r="D25" s="311">
        <v>1650</v>
      </c>
      <c r="E25" s="304" t="s">
        <v>250</v>
      </c>
      <c r="F25" s="304">
        <v>1650</v>
      </c>
      <c r="G25" s="313" t="s">
        <v>251</v>
      </c>
      <c r="H25" s="290"/>
    </row>
    <row r="26" spans="1:8" ht="13.5" thickBot="1">
      <c r="A26" s="310"/>
      <c r="B26" s="308" t="s">
        <v>252</v>
      </c>
      <c r="C26" s="305" t="s">
        <v>244</v>
      </c>
      <c r="D26" s="304"/>
      <c r="E26" s="299">
        <v>2600</v>
      </c>
      <c r="F26" s="304"/>
      <c r="G26" s="301">
        <v>3250</v>
      </c>
      <c r="H26" s="290"/>
    </row>
    <row r="27" spans="1:8">
      <c r="A27" s="347" t="s">
        <v>42</v>
      </c>
      <c r="B27" s="320" t="s">
        <v>253</v>
      </c>
      <c r="C27" s="321" t="s">
        <v>238</v>
      </c>
      <c r="D27" s="322"/>
      <c r="E27" s="412">
        <v>3200</v>
      </c>
      <c r="F27" s="323"/>
      <c r="G27" s="413">
        <v>4200</v>
      </c>
      <c r="H27" s="290"/>
    </row>
    <row r="28" spans="1:8">
      <c r="A28" s="349"/>
      <c r="B28" s="308" t="s">
        <v>254</v>
      </c>
      <c r="C28" s="305" t="s">
        <v>238</v>
      </c>
      <c r="D28" s="311"/>
      <c r="E28" s="304">
        <v>2900</v>
      </c>
      <c r="F28" s="304"/>
      <c r="G28" s="345">
        <v>4500</v>
      </c>
      <c r="H28" s="290"/>
    </row>
    <row r="29" spans="1:8">
      <c r="A29" s="349"/>
      <c r="B29" s="341" t="s">
        <v>255</v>
      </c>
      <c r="C29" s="305" t="s">
        <v>244</v>
      </c>
      <c r="D29" s="311"/>
      <c r="E29" s="304">
        <v>2600</v>
      </c>
      <c r="F29" s="315"/>
      <c r="G29" s="343">
        <v>3250</v>
      </c>
      <c r="H29" s="290"/>
    </row>
    <row r="30" spans="1:8" ht="13.5" thickBot="1">
      <c r="A30" s="359"/>
      <c r="B30" s="335" t="s">
        <v>256</v>
      </c>
      <c r="C30" s="336" t="s">
        <v>244</v>
      </c>
      <c r="D30" s="360"/>
      <c r="E30" s="337">
        <v>2600</v>
      </c>
      <c r="F30" s="337"/>
      <c r="G30" s="339">
        <v>3250</v>
      </c>
      <c r="H30" s="290"/>
    </row>
    <row r="31" spans="1:8">
      <c r="A31" s="357" t="s">
        <v>79</v>
      </c>
      <c r="B31" s="296" t="s">
        <v>257</v>
      </c>
      <c r="C31" s="297" t="s">
        <v>233</v>
      </c>
      <c r="D31" s="311">
        <v>1650</v>
      </c>
      <c r="E31" s="304" t="s">
        <v>250</v>
      </c>
      <c r="F31" s="304">
        <v>1650</v>
      </c>
      <c r="G31" s="313">
        <v>2400</v>
      </c>
      <c r="H31" s="290"/>
    </row>
    <row r="32" spans="1:8">
      <c r="A32" s="357"/>
      <c r="B32" s="308" t="s">
        <v>258</v>
      </c>
      <c r="C32" s="305" t="s">
        <v>238</v>
      </c>
      <c r="D32" s="304"/>
      <c r="E32" s="299">
        <v>3150</v>
      </c>
      <c r="F32" s="299"/>
      <c r="G32" s="301">
        <v>3800</v>
      </c>
      <c r="H32" s="290"/>
    </row>
    <row r="33" spans="1:8">
      <c r="A33" s="357"/>
      <c r="B33" s="308" t="s">
        <v>259</v>
      </c>
      <c r="C33" s="305" t="s">
        <v>233</v>
      </c>
      <c r="D33" s="304"/>
      <c r="E33" s="299">
        <v>3200</v>
      </c>
      <c r="F33" s="299"/>
      <c r="G33" s="301">
        <v>4200</v>
      </c>
      <c r="H33" s="290"/>
    </row>
    <row r="34" spans="1:8">
      <c r="A34" s="357"/>
      <c r="B34" s="308" t="s">
        <v>260</v>
      </c>
      <c r="C34" s="305" t="s">
        <v>233</v>
      </c>
      <c r="D34" s="304"/>
      <c r="E34" s="299">
        <v>2300</v>
      </c>
      <c r="F34" s="299"/>
      <c r="G34" s="301">
        <v>3000</v>
      </c>
      <c r="H34" s="290"/>
    </row>
    <row r="35" spans="1:8">
      <c r="A35" s="357"/>
      <c r="B35" s="308" t="s">
        <v>261</v>
      </c>
      <c r="C35" s="305" t="s">
        <v>244</v>
      </c>
      <c r="D35" s="311"/>
      <c r="E35" s="299">
        <v>2500</v>
      </c>
      <c r="F35" s="299"/>
      <c r="G35" s="301">
        <v>3250</v>
      </c>
      <c r="H35" s="290"/>
    </row>
    <row r="36" spans="1:8" ht="13.5" thickBot="1">
      <c r="A36" s="359"/>
      <c r="B36" s="335" t="s">
        <v>205</v>
      </c>
      <c r="C36" s="336" t="s">
        <v>22</v>
      </c>
      <c r="D36" s="360"/>
      <c r="E36" s="337"/>
      <c r="F36" s="337"/>
      <c r="G36" s="339"/>
      <c r="H36" s="290"/>
    </row>
    <row r="37" spans="1:8" ht="13.5" thickBot="1">
      <c r="A37" s="414" t="s">
        <v>206</v>
      </c>
      <c r="B37" s="320" t="s">
        <v>262</v>
      </c>
      <c r="C37" s="321" t="s">
        <v>238</v>
      </c>
      <c r="D37" s="322"/>
      <c r="E37" s="323"/>
      <c r="F37" s="323"/>
      <c r="G37" s="325"/>
      <c r="H37" s="290"/>
    </row>
    <row r="38" spans="1:8">
      <c r="A38" s="330" t="s">
        <v>217</v>
      </c>
      <c r="B38" s="320" t="s">
        <v>263</v>
      </c>
      <c r="C38" s="321" t="s">
        <v>233</v>
      </c>
      <c r="D38" s="323"/>
      <c r="E38" s="323">
        <v>2600</v>
      </c>
      <c r="F38" s="322"/>
      <c r="G38" s="325">
        <v>3400</v>
      </c>
      <c r="H38" s="290"/>
    </row>
    <row r="39" spans="1:8" ht="13.5" thickBot="1">
      <c r="A39" s="334"/>
      <c r="B39" s="335" t="s">
        <v>264</v>
      </c>
      <c r="C39" s="336" t="s">
        <v>238</v>
      </c>
      <c r="D39" s="337"/>
      <c r="E39" s="337">
        <v>2500</v>
      </c>
      <c r="F39" s="337"/>
      <c r="G39" s="339">
        <v>2800</v>
      </c>
      <c r="H39" s="290"/>
    </row>
    <row r="40" spans="1:8" ht="13.5" thickBot="1">
      <c r="A40" s="367"/>
      <c r="B40" s="368"/>
      <c r="C40" s="355"/>
      <c r="D40" s="355"/>
      <c r="E40" s="355"/>
      <c r="F40" s="355"/>
      <c r="G40" s="355"/>
    </row>
    <row r="41" spans="1:8">
      <c r="A41" s="286" t="s">
        <v>265</v>
      </c>
      <c r="B41" s="287"/>
      <c r="C41" s="415" t="s">
        <v>1</v>
      </c>
      <c r="D41" s="287" t="s">
        <v>137</v>
      </c>
      <c r="E41" s="287"/>
      <c r="F41" s="287"/>
      <c r="G41" s="416"/>
    </row>
    <row r="42" spans="1:8" ht="13.5" thickBot="1">
      <c r="A42" s="417"/>
      <c r="B42" s="418" t="s">
        <v>4</v>
      </c>
      <c r="C42" s="419"/>
      <c r="D42" s="418"/>
      <c r="E42" s="418"/>
      <c r="F42" s="418"/>
      <c r="G42" s="420"/>
    </row>
    <row r="43" spans="1:8">
      <c r="A43" s="378"/>
      <c r="B43" s="331" t="s">
        <v>266</v>
      </c>
      <c r="C43" s="379" t="s">
        <v>233</v>
      </c>
      <c r="D43" s="323"/>
      <c r="E43" s="323"/>
      <c r="F43" s="322">
        <v>1400</v>
      </c>
      <c r="G43" s="413"/>
    </row>
    <row r="44" spans="1:8">
      <c r="A44" s="381" t="s">
        <v>241</v>
      </c>
      <c r="B44" s="308" t="s">
        <v>267</v>
      </c>
      <c r="C44" s="304" t="s">
        <v>233</v>
      </c>
      <c r="D44" s="299"/>
      <c r="E44" s="382"/>
      <c r="F44" s="421">
        <v>2200</v>
      </c>
      <c r="G44" s="422"/>
    </row>
    <row r="45" spans="1:8">
      <c r="A45" s="381" t="s">
        <v>257</v>
      </c>
      <c r="B45" s="308" t="s">
        <v>268</v>
      </c>
      <c r="C45" s="304" t="s">
        <v>233</v>
      </c>
      <c r="D45" s="299"/>
      <c r="E45" s="382"/>
      <c r="F45" s="421"/>
      <c r="G45" s="422"/>
    </row>
    <row r="46" spans="1:8">
      <c r="A46" s="381" t="s">
        <v>232</v>
      </c>
      <c r="B46" s="308" t="s">
        <v>269</v>
      </c>
      <c r="C46" s="304" t="s">
        <v>233</v>
      </c>
      <c r="D46" s="304"/>
      <c r="E46" s="423"/>
      <c r="F46" s="424">
        <v>950</v>
      </c>
      <c r="G46" s="345"/>
    </row>
    <row r="47" spans="1:8" ht="13.5" thickBot="1">
      <c r="A47" s="385"/>
      <c r="B47" s="335" t="s">
        <v>270</v>
      </c>
      <c r="C47" s="337" t="s">
        <v>233</v>
      </c>
      <c r="D47" s="338"/>
      <c r="E47" s="338"/>
      <c r="F47" s="338">
        <v>850</v>
      </c>
      <c r="G47" s="425"/>
    </row>
    <row r="48" spans="1:8">
      <c r="A48" s="367"/>
      <c r="B48" s="368"/>
      <c r="C48" s="355"/>
      <c r="D48" s="355"/>
      <c r="E48" s="355"/>
      <c r="F48" s="355"/>
      <c r="G48" s="355"/>
    </row>
    <row r="49" spans="1:7" ht="13.5" thickBot="1">
      <c r="A49" s="390"/>
      <c r="B49" s="391"/>
      <c r="C49" s="392"/>
      <c r="D49" s="391"/>
      <c r="E49" s="391"/>
      <c r="F49" s="391"/>
      <c r="G49" s="391"/>
    </row>
    <row r="50" spans="1:7">
      <c r="A50" s="286" t="s">
        <v>271</v>
      </c>
      <c r="B50" s="287"/>
      <c r="C50" s="415" t="s">
        <v>1</v>
      </c>
      <c r="D50" s="287" t="s">
        <v>137</v>
      </c>
      <c r="E50" s="287"/>
      <c r="F50" s="287"/>
      <c r="G50" s="416"/>
    </row>
    <row r="51" spans="1:7" ht="48.75" thickBot="1">
      <c r="A51" s="417"/>
      <c r="B51" s="418" t="s">
        <v>4</v>
      </c>
      <c r="C51" s="419"/>
      <c r="D51" s="426" t="s">
        <v>272</v>
      </c>
      <c r="E51" s="426" t="s">
        <v>273</v>
      </c>
      <c r="F51" s="426" t="s">
        <v>274</v>
      </c>
      <c r="G51" s="427" t="s">
        <v>275</v>
      </c>
    </row>
    <row r="52" spans="1:7">
      <c r="A52" s="378"/>
      <c r="B52" s="331" t="s">
        <v>241</v>
      </c>
      <c r="C52" s="379" t="s">
        <v>233</v>
      </c>
      <c r="D52" s="323">
        <v>1950</v>
      </c>
      <c r="E52" s="323">
        <v>1850</v>
      </c>
      <c r="F52" s="322">
        <v>2400</v>
      </c>
      <c r="G52" s="413">
        <v>3500</v>
      </c>
    </row>
    <row r="53" spans="1:7">
      <c r="A53" s="381"/>
      <c r="B53" s="308" t="s">
        <v>257</v>
      </c>
      <c r="C53" s="304" t="s">
        <v>233</v>
      </c>
      <c r="D53" s="299">
        <v>1950</v>
      </c>
      <c r="E53" s="382">
        <v>1850</v>
      </c>
      <c r="F53" s="421">
        <v>2400</v>
      </c>
      <c r="G53" s="422">
        <v>3500</v>
      </c>
    </row>
    <row r="54" spans="1:7">
      <c r="A54" s="381"/>
      <c r="B54" s="308" t="s">
        <v>232</v>
      </c>
      <c r="C54" s="304" t="s">
        <v>233</v>
      </c>
      <c r="D54" s="299">
        <v>1950</v>
      </c>
      <c r="E54" s="382">
        <v>1850</v>
      </c>
      <c r="F54" s="421">
        <v>2400</v>
      </c>
      <c r="G54" s="422">
        <v>3500</v>
      </c>
    </row>
    <row r="55" spans="1:7">
      <c r="A55" s="381"/>
      <c r="B55" s="308" t="s">
        <v>276</v>
      </c>
      <c r="C55" s="304" t="s">
        <v>238</v>
      </c>
      <c r="D55" s="304">
        <v>3200</v>
      </c>
      <c r="E55" s="423"/>
      <c r="F55" s="424">
        <v>3200</v>
      </c>
      <c r="G55" s="345"/>
    </row>
    <row r="56" spans="1:7">
      <c r="A56" s="381"/>
      <c r="B56" s="302" t="s">
        <v>259</v>
      </c>
      <c r="C56" s="306" t="s">
        <v>233</v>
      </c>
      <c r="D56" s="329">
        <v>3200</v>
      </c>
      <c r="E56" s="304"/>
      <c r="F56" s="311">
        <v>3200</v>
      </c>
      <c r="G56" s="345"/>
    </row>
    <row r="57" spans="1:7" ht="13.5" thickBot="1">
      <c r="A57" s="385"/>
      <c r="B57" s="335" t="s">
        <v>261</v>
      </c>
      <c r="C57" s="337" t="s">
        <v>244</v>
      </c>
      <c r="D57" s="338">
        <v>3200</v>
      </c>
      <c r="E57" s="386"/>
      <c r="F57" s="386">
        <v>3200</v>
      </c>
      <c r="G57" s="425"/>
    </row>
    <row r="60" spans="1:7" ht="18">
      <c r="A60" s="428" t="s">
        <v>277</v>
      </c>
    </row>
    <row r="61" spans="1:7" ht="18">
      <c r="A61" s="428"/>
    </row>
    <row r="62" spans="1:7" ht="18">
      <c r="A62" s="428" t="s">
        <v>278</v>
      </c>
    </row>
    <row r="63" spans="1:7" ht="18">
      <c r="A63" s="428" t="s">
        <v>279</v>
      </c>
    </row>
    <row r="64" spans="1:7" ht="18">
      <c r="A64" s="428" t="s">
        <v>280</v>
      </c>
    </row>
    <row r="65" spans="1:1" ht="18">
      <c r="A65" s="428" t="s">
        <v>281</v>
      </c>
    </row>
    <row r="66" spans="1:1" ht="18">
      <c r="A66" s="428"/>
    </row>
    <row r="68" spans="1:1" ht="18">
      <c r="A68" s="428" t="s">
        <v>282</v>
      </c>
    </row>
    <row r="69" spans="1:1" ht="18">
      <c r="A69" s="428" t="s">
        <v>283</v>
      </c>
    </row>
  </sheetData>
  <mergeCells count="23">
    <mergeCell ref="D41:G41"/>
    <mergeCell ref="A50:B50"/>
    <mergeCell ref="C50:C51"/>
    <mergeCell ref="D50:G50"/>
    <mergeCell ref="A24:A26"/>
    <mergeCell ref="A27:A30"/>
    <mergeCell ref="A31:A36"/>
    <mergeCell ref="A38:A39"/>
    <mergeCell ref="A41:B41"/>
    <mergeCell ref="C41:C42"/>
    <mergeCell ref="A14:A18"/>
    <mergeCell ref="D18:G18"/>
    <mergeCell ref="A19:A21"/>
    <mergeCell ref="D20:G20"/>
    <mergeCell ref="D21:G21"/>
    <mergeCell ref="A22:A23"/>
    <mergeCell ref="A1:H8"/>
    <mergeCell ref="A9:G9"/>
    <mergeCell ref="A11:B11"/>
    <mergeCell ref="C11:C13"/>
    <mergeCell ref="D11:G11"/>
    <mergeCell ref="D12:E12"/>
    <mergeCell ref="F12:G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90"/>
  <sheetViews>
    <sheetView workbookViewId="0">
      <selection sqref="A1:XFD1048576"/>
    </sheetView>
  </sheetViews>
  <sheetFormatPr defaultRowHeight="12.75"/>
  <cols>
    <col min="1" max="1" width="5.7109375" customWidth="1"/>
    <col min="2" max="2" width="24.5703125" customWidth="1"/>
    <col min="3" max="3" width="16.5703125" customWidth="1"/>
    <col min="4" max="4" width="34.85546875" customWidth="1"/>
    <col min="5" max="7" width="12.7109375" customWidth="1"/>
    <col min="8" max="8" width="13.85546875" customWidth="1"/>
    <col min="9" max="9" width="12.42578125" customWidth="1"/>
    <col min="10" max="10" width="15.28515625" customWidth="1"/>
    <col min="257" max="257" width="5.7109375" customWidth="1"/>
    <col min="258" max="258" width="24.5703125" customWidth="1"/>
    <col min="259" max="259" width="16.5703125" customWidth="1"/>
    <col min="260" max="260" width="34.85546875" customWidth="1"/>
    <col min="261" max="263" width="12.7109375" customWidth="1"/>
    <col min="264" max="264" width="13.85546875" customWidth="1"/>
    <col min="265" max="265" width="12.42578125" customWidth="1"/>
    <col min="266" max="266" width="15.28515625" customWidth="1"/>
    <col min="513" max="513" width="5.7109375" customWidth="1"/>
    <col min="514" max="514" width="24.5703125" customWidth="1"/>
    <col min="515" max="515" width="16.5703125" customWidth="1"/>
    <col min="516" max="516" width="34.85546875" customWidth="1"/>
    <col min="517" max="519" width="12.7109375" customWidth="1"/>
    <col min="520" max="520" width="13.85546875" customWidth="1"/>
    <col min="521" max="521" width="12.42578125" customWidth="1"/>
    <col min="522" max="522" width="15.28515625" customWidth="1"/>
    <col min="769" max="769" width="5.7109375" customWidth="1"/>
    <col min="770" max="770" width="24.5703125" customWidth="1"/>
    <col min="771" max="771" width="16.5703125" customWidth="1"/>
    <col min="772" max="772" width="34.85546875" customWidth="1"/>
    <col min="773" max="775" width="12.7109375" customWidth="1"/>
    <col min="776" max="776" width="13.85546875" customWidth="1"/>
    <col min="777" max="777" width="12.42578125" customWidth="1"/>
    <col min="778" max="778" width="15.28515625" customWidth="1"/>
    <col min="1025" max="1025" width="5.7109375" customWidth="1"/>
    <col min="1026" max="1026" width="24.5703125" customWidth="1"/>
    <col min="1027" max="1027" width="16.5703125" customWidth="1"/>
    <col min="1028" max="1028" width="34.85546875" customWidth="1"/>
    <col min="1029" max="1031" width="12.7109375" customWidth="1"/>
    <col min="1032" max="1032" width="13.85546875" customWidth="1"/>
    <col min="1033" max="1033" width="12.42578125" customWidth="1"/>
    <col min="1034" max="1034" width="15.28515625" customWidth="1"/>
    <col min="1281" max="1281" width="5.7109375" customWidth="1"/>
    <col min="1282" max="1282" width="24.5703125" customWidth="1"/>
    <col min="1283" max="1283" width="16.5703125" customWidth="1"/>
    <col min="1284" max="1284" width="34.85546875" customWidth="1"/>
    <col min="1285" max="1287" width="12.7109375" customWidth="1"/>
    <col min="1288" max="1288" width="13.85546875" customWidth="1"/>
    <col min="1289" max="1289" width="12.42578125" customWidth="1"/>
    <col min="1290" max="1290" width="15.28515625" customWidth="1"/>
    <col min="1537" max="1537" width="5.7109375" customWidth="1"/>
    <col min="1538" max="1538" width="24.5703125" customWidth="1"/>
    <col min="1539" max="1539" width="16.5703125" customWidth="1"/>
    <col min="1540" max="1540" width="34.85546875" customWidth="1"/>
    <col min="1541" max="1543" width="12.7109375" customWidth="1"/>
    <col min="1544" max="1544" width="13.85546875" customWidth="1"/>
    <col min="1545" max="1545" width="12.42578125" customWidth="1"/>
    <col min="1546" max="1546" width="15.28515625" customWidth="1"/>
    <col min="1793" max="1793" width="5.7109375" customWidth="1"/>
    <col min="1794" max="1794" width="24.5703125" customWidth="1"/>
    <col min="1795" max="1795" width="16.5703125" customWidth="1"/>
    <col min="1796" max="1796" width="34.85546875" customWidth="1"/>
    <col min="1797" max="1799" width="12.7109375" customWidth="1"/>
    <col min="1800" max="1800" width="13.85546875" customWidth="1"/>
    <col min="1801" max="1801" width="12.42578125" customWidth="1"/>
    <col min="1802" max="1802" width="15.28515625" customWidth="1"/>
    <col min="2049" max="2049" width="5.7109375" customWidth="1"/>
    <col min="2050" max="2050" width="24.5703125" customWidth="1"/>
    <col min="2051" max="2051" width="16.5703125" customWidth="1"/>
    <col min="2052" max="2052" width="34.85546875" customWidth="1"/>
    <col min="2053" max="2055" width="12.7109375" customWidth="1"/>
    <col min="2056" max="2056" width="13.85546875" customWidth="1"/>
    <col min="2057" max="2057" width="12.42578125" customWidth="1"/>
    <col min="2058" max="2058" width="15.28515625" customWidth="1"/>
    <col min="2305" max="2305" width="5.7109375" customWidth="1"/>
    <col min="2306" max="2306" width="24.5703125" customWidth="1"/>
    <col min="2307" max="2307" width="16.5703125" customWidth="1"/>
    <col min="2308" max="2308" width="34.85546875" customWidth="1"/>
    <col min="2309" max="2311" width="12.7109375" customWidth="1"/>
    <col min="2312" max="2312" width="13.85546875" customWidth="1"/>
    <col min="2313" max="2313" width="12.42578125" customWidth="1"/>
    <col min="2314" max="2314" width="15.28515625" customWidth="1"/>
    <col min="2561" max="2561" width="5.7109375" customWidth="1"/>
    <col min="2562" max="2562" width="24.5703125" customWidth="1"/>
    <col min="2563" max="2563" width="16.5703125" customWidth="1"/>
    <col min="2564" max="2564" width="34.85546875" customWidth="1"/>
    <col min="2565" max="2567" width="12.7109375" customWidth="1"/>
    <col min="2568" max="2568" width="13.85546875" customWidth="1"/>
    <col min="2569" max="2569" width="12.42578125" customWidth="1"/>
    <col min="2570" max="2570" width="15.28515625" customWidth="1"/>
    <col min="2817" max="2817" width="5.7109375" customWidth="1"/>
    <col min="2818" max="2818" width="24.5703125" customWidth="1"/>
    <col min="2819" max="2819" width="16.5703125" customWidth="1"/>
    <col min="2820" max="2820" width="34.85546875" customWidth="1"/>
    <col min="2821" max="2823" width="12.7109375" customWidth="1"/>
    <col min="2824" max="2824" width="13.85546875" customWidth="1"/>
    <col min="2825" max="2825" width="12.42578125" customWidth="1"/>
    <col min="2826" max="2826" width="15.28515625" customWidth="1"/>
    <col min="3073" max="3073" width="5.7109375" customWidth="1"/>
    <col min="3074" max="3074" width="24.5703125" customWidth="1"/>
    <col min="3075" max="3075" width="16.5703125" customWidth="1"/>
    <col min="3076" max="3076" width="34.85546875" customWidth="1"/>
    <col min="3077" max="3079" width="12.7109375" customWidth="1"/>
    <col min="3080" max="3080" width="13.85546875" customWidth="1"/>
    <col min="3081" max="3081" width="12.42578125" customWidth="1"/>
    <col min="3082" max="3082" width="15.28515625" customWidth="1"/>
    <col min="3329" max="3329" width="5.7109375" customWidth="1"/>
    <col min="3330" max="3330" width="24.5703125" customWidth="1"/>
    <col min="3331" max="3331" width="16.5703125" customWidth="1"/>
    <col min="3332" max="3332" width="34.85546875" customWidth="1"/>
    <col min="3333" max="3335" width="12.7109375" customWidth="1"/>
    <col min="3336" max="3336" width="13.85546875" customWidth="1"/>
    <col min="3337" max="3337" width="12.42578125" customWidth="1"/>
    <col min="3338" max="3338" width="15.28515625" customWidth="1"/>
    <col min="3585" max="3585" width="5.7109375" customWidth="1"/>
    <col min="3586" max="3586" width="24.5703125" customWidth="1"/>
    <col min="3587" max="3587" width="16.5703125" customWidth="1"/>
    <col min="3588" max="3588" width="34.85546875" customWidth="1"/>
    <col min="3589" max="3591" width="12.7109375" customWidth="1"/>
    <col min="3592" max="3592" width="13.85546875" customWidth="1"/>
    <col min="3593" max="3593" width="12.42578125" customWidth="1"/>
    <col min="3594" max="3594" width="15.28515625" customWidth="1"/>
    <col min="3841" max="3841" width="5.7109375" customWidth="1"/>
    <col min="3842" max="3842" width="24.5703125" customWidth="1"/>
    <col min="3843" max="3843" width="16.5703125" customWidth="1"/>
    <col min="3844" max="3844" width="34.85546875" customWidth="1"/>
    <col min="3845" max="3847" width="12.7109375" customWidth="1"/>
    <col min="3848" max="3848" width="13.85546875" customWidth="1"/>
    <col min="3849" max="3849" width="12.42578125" customWidth="1"/>
    <col min="3850" max="3850" width="15.28515625" customWidth="1"/>
    <col min="4097" max="4097" width="5.7109375" customWidth="1"/>
    <col min="4098" max="4098" width="24.5703125" customWidth="1"/>
    <col min="4099" max="4099" width="16.5703125" customWidth="1"/>
    <col min="4100" max="4100" width="34.85546875" customWidth="1"/>
    <col min="4101" max="4103" width="12.7109375" customWidth="1"/>
    <col min="4104" max="4104" width="13.85546875" customWidth="1"/>
    <col min="4105" max="4105" width="12.42578125" customWidth="1"/>
    <col min="4106" max="4106" width="15.28515625" customWidth="1"/>
    <col min="4353" max="4353" width="5.7109375" customWidth="1"/>
    <col min="4354" max="4354" width="24.5703125" customWidth="1"/>
    <col min="4355" max="4355" width="16.5703125" customWidth="1"/>
    <col min="4356" max="4356" width="34.85546875" customWidth="1"/>
    <col min="4357" max="4359" width="12.7109375" customWidth="1"/>
    <col min="4360" max="4360" width="13.85546875" customWidth="1"/>
    <col min="4361" max="4361" width="12.42578125" customWidth="1"/>
    <col min="4362" max="4362" width="15.28515625" customWidth="1"/>
    <col min="4609" max="4609" width="5.7109375" customWidth="1"/>
    <col min="4610" max="4610" width="24.5703125" customWidth="1"/>
    <col min="4611" max="4611" width="16.5703125" customWidth="1"/>
    <col min="4612" max="4612" width="34.85546875" customWidth="1"/>
    <col min="4613" max="4615" width="12.7109375" customWidth="1"/>
    <col min="4616" max="4616" width="13.85546875" customWidth="1"/>
    <col min="4617" max="4617" width="12.42578125" customWidth="1"/>
    <col min="4618" max="4618" width="15.28515625" customWidth="1"/>
    <col min="4865" max="4865" width="5.7109375" customWidth="1"/>
    <col min="4866" max="4866" width="24.5703125" customWidth="1"/>
    <col min="4867" max="4867" width="16.5703125" customWidth="1"/>
    <col min="4868" max="4868" width="34.85546875" customWidth="1"/>
    <col min="4869" max="4871" width="12.7109375" customWidth="1"/>
    <col min="4872" max="4872" width="13.85546875" customWidth="1"/>
    <col min="4873" max="4873" width="12.42578125" customWidth="1"/>
    <col min="4874" max="4874" width="15.28515625" customWidth="1"/>
    <col min="5121" max="5121" width="5.7109375" customWidth="1"/>
    <col min="5122" max="5122" width="24.5703125" customWidth="1"/>
    <col min="5123" max="5123" width="16.5703125" customWidth="1"/>
    <col min="5124" max="5124" width="34.85546875" customWidth="1"/>
    <col min="5125" max="5127" width="12.7109375" customWidth="1"/>
    <col min="5128" max="5128" width="13.85546875" customWidth="1"/>
    <col min="5129" max="5129" width="12.42578125" customWidth="1"/>
    <col min="5130" max="5130" width="15.28515625" customWidth="1"/>
    <col min="5377" max="5377" width="5.7109375" customWidth="1"/>
    <col min="5378" max="5378" width="24.5703125" customWidth="1"/>
    <col min="5379" max="5379" width="16.5703125" customWidth="1"/>
    <col min="5380" max="5380" width="34.85546875" customWidth="1"/>
    <col min="5381" max="5383" width="12.7109375" customWidth="1"/>
    <col min="5384" max="5384" width="13.85546875" customWidth="1"/>
    <col min="5385" max="5385" width="12.42578125" customWidth="1"/>
    <col min="5386" max="5386" width="15.28515625" customWidth="1"/>
    <col min="5633" max="5633" width="5.7109375" customWidth="1"/>
    <col min="5634" max="5634" width="24.5703125" customWidth="1"/>
    <col min="5635" max="5635" width="16.5703125" customWidth="1"/>
    <col min="5636" max="5636" width="34.85546875" customWidth="1"/>
    <col min="5637" max="5639" width="12.7109375" customWidth="1"/>
    <col min="5640" max="5640" width="13.85546875" customWidth="1"/>
    <col min="5641" max="5641" width="12.42578125" customWidth="1"/>
    <col min="5642" max="5642" width="15.28515625" customWidth="1"/>
    <col min="5889" max="5889" width="5.7109375" customWidth="1"/>
    <col min="5890" max="5890" width="24.5703125" customWidth="1"/>
    <col min="5891" max="5891" width="16.5703125" customWidth="1"/>
    <col min="5892" max="5892" width="34.85546875" customWidth="1"/>
    <col min="5893" max="5895" width="12.7109375" customWidth="1"/>
    <col min="5896" max="5896" width="13.85546875" customWidth="1"/>
    <col min="5897" max="5897" width="12.42578125" customWidth="1"/>
    <col min="5898" max="5898" width="15.28515625" customWidth="1"/>
    <col min="6145" max="6145" width="5.7109375" customWidth="1"/>
    <col min="6146" max="6146" width="24.5703125" customWidth="1"/>
    <col min="6147" max="6147" width="16.5703125" customWidth="1"/>
    <col min="6148" max="6148" width="34.85546875" customWidth="1"/>
    <col min="6149" max="6151" width="12.7109375" customWidth="1"/>
    <col min="6152" max="6152" width="13.85546875" customWidth="1"/>
    <col min="6153" max="6153" width="12.42578125" customWidth="1"/>
    <col min="6154" max="6154" width="15.28515625" customWidth="1"/>
    <col min="6401" max="6401" width="5.7109375" customWidth="1"/>
    <col min="6402" max="6402" width="24.5703125" customWidth="1"/>
    <col min="6403" max="6403" width="16.5703125" customWidth="1"/>
    <col min="6404" max="6404" width="34.85546875" customWidth="1"/>
    <col min="6405" max="6407" width="12.7109375" customWidth="1"/>
    <col min="6408" max="6408" width="13.85546875" customWidth="1"/>
    <col min="6409" max="6409" width="12.42578125" customWidth="1"/>
    <col min="6410" max="6410" width="15.28515625" customWidth="1"/>
    <col min="6657" max="6657" width="5.7109375" customWidth="1"/>
    <col min="6658" max="6658" width="24.5703125" customWidth="1"/>
    <col min="6659" max="6659" width="16.5703125" customWidth="1"/>
    <col min="6660" max="6660" width="34.85546875" customWidth="1"/>
    <col min="6661" max="6663" width="12.7109375" customWidth="1"/>
    <col min="6664" max="6664" width="13.85546875" customWidth="1"/>
    <col min="6665" max="6665" width="12.42578125" customWidth="1"/>
    <col min="6666" max="6666" width="15.28515625" customWidth="1"/>
    <col min="6913" max="6913" width="5.7109375" customWidth="1"/>
    <col min="6914" max="6914" width="24.5703125" customWidth="1"/>
    <col min="6915" max="6915" width="16.5703125" customWidth="1"/>
    <col min="6916" max="6916" width="34.85546875" customWidth="1"/>
    <col min="6917" max="6919" width="12.7109375" customWidth="1"/>
    <col min="6920" max="6920" width="13.85546875" customWidth="1"/>
    <col min="6921" max="6921" width="12.42578125" customWidth="1"/>
    <col min="6922" max="6922" width="15.28515625" customWidth="1"/>
    <col min="7169" max="7169" width="5.7109375" customWidth="1"/>
    <col min="7170" max="7170" width="24.5703125" customWidth="1"/>
    <col min="7171" max="7171" width="16.5703125" customWidth="1"/>
    <col min="7172" max="7172" width="34.85546875" customWidth="1"/>
    <col min="7173" max="7175" width="12.7109375" customWidth="1"/>
    <col min="7176" max="7176" width="13.85546875" customWidth="1"/>
    <col min="7177" max="7177" width="12.42578125" customWidth="1"/>
    <col min="7178" max="7178" width="15.28515625" customWidth="1"/>
    <col min="7425" max="7425" width="5.7109375" customWidth="1"/>
    <col min="7426" max="7426" width="24.5703125" customWidth="1"/>
    <col min="7427" max="7427" width="16.5703125" customWidth="1"/>
    <col min="7428" max="7428" width="34.85546875" customWidth="1"/>
    <col min="7429" max="7431" width="12.7109375" customWidth="1"/>
    <col min="7432" max="7432" width="13.85546875" customWidth="1"/>
    <col min="7433" max="7433" width="12.42578125" customWidth="1"/>
    <col min="7434" max="7434" width="15.28515625" customWidth="1"/>
    <col min="7681" max="7681" width="5.7109375" customWidth="1"/>
    <col min="7682" max="7682" width="24.5703125" customWidth="1"/>
    <col min="7683" max="7683" width="16.5703125" customWidth="1"/>
    <col min="7684" max="7684" width="34.85546875" customWidth="1"/>
    <col min="7685" max="7687" width="12.7109375" customWidth="1"/>
    <col min="7688" max="7688" width="13.85546875" customWidth="1"/>
    <col min="7689" max="7689" width="12.42578125" customWidth="1"/>
    <col min="7690" max="7690" width="15.28515625" customWidth="1"/>
    <col min="7937" max="7937" width="5.7109375" customWidth="1"/>
    <col min="7938" max="7938" width="24.5703125" customWidth="1"/>
    <col min="7939" max="7939" width="16.5703125" customWidth="1"/>
    <col min="7940" max="7940" width="34.85546875" customWidth="1"/>
    <col min="7941" max="7943" width="12.7109375" customWidth="1"/>
    <col min="7944" max="7944" width="13.85546875" customWidth="1"/>
    <col min="7945" max="7945" width="12.42578125" customWidth="1"/>
    <col min="7946" max="7946" width="15.28515625" customWidth="1"/>
    <col min="8193" max="8193" width="5.7109375" customWidth="1"/>
    <col min="8194" max="8194" width="24.5703125" customWidth="1"/>
    <col min="8195" max="8195" width="16.5703125" customWidth="1"/>
    <col min="8196" max="8196" width="34.85546875" customWidth="1"/>
    <col min="8197" max="8199" width="12.7109375" customWidth="1"/>
    <col min="8200" max="8200" width="13.85546875" customWidth="1"/>
    <col min="8201" max="8201" width="12.42578125" customWidth="1"/>
    <col min="8202" max="8202" width="15.28515625" customWidth="1"/>
    <col min="8449" max="8449" width="5.7109375" customWidth="1"/>
    <col min="8450" max="8450" width="24.5703125" customWidth="1"/>
    <col min="8451" max="8451" width="16.5703125" customWidth="1"/>
    <col min="8452" max="8452" width="34.85546875" customWidth="1"/>
    <col min="8453" max="8455" width="12.7109375" customWidth="1"/>
    <col min="8456" max="8456" width="13.85546875" customWidth="1"/>
    <col min="8457" max="8457" width="12.42578125" customWidth="1"/>
    <col min="8458" max="8458" width="15.28515625" customWidth="1"/>
    <col min="8705" max="8705" width="5.7109375" customWidth="1"/>
    <col min="8706" max="8706" width="24.5703125" customWidth="1"/>
    <col min="8707" max="8707" width="16.5703125" customWidth="1"/>
    <col min="8708" max="8708" width="34.85546875" customWidth="1"/>
    <col min="8709" max="8711" width="12.7109375" customWidth="1"/>
    <col min="8712" max="8712" width="13.85546875" customWidth="1"/>
    <col min="8713" max="8713" width="12.42578125" customWidth="1"/>
    <col min="8714" max="8714" width="15.28515625" customWidth="1"/>
    <col min="8961" max="8961" width="5.7109375" customWidth="1"/>
    <col min="8962" max="8962" width="24.5703125" customWidth="1"/>
    <col min="8963" max="8963" width="16.5703125" customWidth="1"/>
    <col min="8964" max="8964" width="34.85546875" customWidth="1"/>
    <col min="8965" max="8967" width="12.7109375" customWidth="1"/>
    <col min="8968" max="8968" width="13.85546875" customWidth="1"/>
    <col min="8969" max="8969" width="12.42578125" customWidth="1"/>
    <col min="8970" max="8970" width="15.28515625" customWidth="1"/>
    <col min="9217" max="9217" width="5.7109375" customWidth="1"/>
    <col min="9218" max="9218" width="24.5703125" customWidth="1"/>
    <col min="9219" max="9219" width="16.5703125" customWidth="1"/>
    <col min="9220" max="9220" width="34.85546875" customWidth="1"/>
    <col min="9221" max="9223" width="12.7109375" customWidth="1"/>
    <col min="9224" max="9224" width="13.85546875" customWidth="1"/>
    <col min="9225" max="9225" width="12.42578125" customWidth="1"/>
    <col min="9226" max="9226" width="15.28515625" customWidth="1"/>
    <col min="9473" max="9473" width="5.7109375" customWidth="1"/>
    <col min="9474" max="9474" width="24.5703125" customWidth="1"/>
    <col min="9475" max="9475" width="16.5703125" customWidth="1"/>
    <col min="9476" max="9476" width="34.85546875" customWidth="1"/>
    <col min="9477" max="9479" width="12.7109375" customWidth="1"/>
    <col min="9480" max="9480" width="13.85546875" customWidth="1"/>
    <col min="9481" max="9481" width="12.42578125" customWidth="1"/>
    <col min="9482" max="9482" width="15.28515625" customWidth="1"/>
    <col min="9729" max="9729" width="5.7109375" customWidth="1"/>
    <col min="9730" max="9730" width="24.5703125" customWidth="1"/>
    <col min="9731" max="9731" width="16.5703125" customWidth="1"/>
    <col min="9732" max="9732" width="34.85546875" customWidth="1"/>
    <col min="9733" max="9735" width="12.7109375" customWidth="1"/>
    <col min="9736" max="9736" width="13.85546875" customWidth="1"/>
    <col min="9737" max="9737" width="12.42578125" customWidth="1"/>
    <col min="9738" max="9738" width="15.28515625" customWidth="1"/>
    <col min="9985" max="9985" width="5.7109375" customWidth="1"/>
    <col min="9986" max="9986" width="24.5703125" customWidth="1"/>
    <col min="9987" max="9987" width="16.5703125" customWidth="1"/>
    <col min="9988" max="9988" width="34.85546875" customWidth="1"/>
    <col min="9989" max="9991" width="12.7109375" customWidth="1"/>
    <col min="9992" max="9992" width="13.85546875" customWidth="1"/>
    <col min="9993" max="9993" width="12.42578125" customWidth="1"/>
    <col min="9994" max="9994" width="15.28515625" customWidth="1"/>
    <col min="10241" max="10241" width="5.7109375" customWidth="1"/>
    <col min="10242" max="10242" width="24.5703125" customWidth="1"/>
    <col min="10243" max="10243" width="16.5703125" customWidth="1"/>
    <col min="10244" max="10244" width="34.85546875" customWidth="1"/>
    <col min="10245" max="10247" width="12.7109375" customWidth="1"/>
    <col min="10248" max="10248" width="13.85546875" customWidth="1"/>
    <col min="10249" max="10249" width="12.42578125" customWidth="1"/>
    <col min="10250" max="10250" width="15.28515625" customWidth="1"/>
    <col min="10497" max="10497" width="5.7109375" customWidth="1"/>
    <col min="10498" max="10498" width="24.5703125" customWidth="1"/>
    <col min="10499" max="10499" width="16.5703125" customWidth="1"/>
    <col min="10500" max="10500" width="34.85546875" customWidth="1"/>
    <col min="10501" max="10503" width="12.7109375" customWidth="1"/>
    <col min="10504" max="10504" width="13.85546875" customWidth="1"/>
    <col min="10505" max="10505" width="12.42578125" customWidth="1"/>
    <col min="10506" max="10506" width="15.28515625" customWidth="1"/>
    <col min="10753" max="10753" width="5.7109375" customWidth="1"/>
    <col min="10754" max="10754" width="24.5703125" customWidth="1"/>
    <col min="10755" max="10755" width="16.5703125" customWidth="1"/>
    <col min="10756" max="10756" width="34.85546875" customWidth="1"/>
    <col min="10757" max="10759" width="12.7109375" customWidth="1"/>
    <col min="10760" max="10760" width="13.85546875" customWidth="1"/>
    <col min="10761" max="10761" width="12.42578125" customWidth="1"/>
    <col min="10762" max="10762" width="15.28515625" customWidth="1"/>
    <col min="11009" max="11009" width="5.7109375" customWidth="1"/>
    <col min="11010" max="11010" width="24.5703125" customWidth="1"/>
    <col min="11011" max="11011" width="16.5703125" customWidth="1"/>
    <col min="11012" max="11012" width="34.85546875" customWidth="1"/>
    <col min="11013" max="11015" width="12.7109375" customWidth="1"/>
    <col min="11016" max="11016" width="13.85546875" customWidth="1"/>
    <col min="11017" max="11017" width="12.42578125" customWidth="1"/>
    <col min="11018" max="11018" width="15.28515625" customWidth="1"/>
    <col min="11265" max="11265" width="5.7109375" customWidth="1"/>
    <col min="11266" max="11266" width="24.5703125" customWidth="1"/>
    <col min="11267" max="11267" width="16.5703125" customWidth="1"/>
    <col min="11268" max="11268" width="34.85546875" customWidth="1"/>
    <col min="11269" max="11271" width="12.7109375" customWidth="1"/>
    <col min="11272" max="11272" width="13.85546875" customWidth="1"/>
    <col min="11273" max="11273" width="12.42578125" customWidth="1"/>
    <col min="11274" max="11274" width="15.28515625" customWidth="1"/>
    <col min="11521" max="11521" width="5.7109375" customWidth="1"/>
    <col min="11522" max="11522" width="24.5703125" customWidth="1"/>
    <col min="11523" max="11523" width="16.5703125" customWidth="1"/>
    <col min="11524" max="11524" width="34.85546875" customWidth="1"/>
    <col min="11525" max="11527" width="12.7109375" customWidth="1"/>
    <col min="11528" max="11528" width="13.85546875" customWidth="1"/>
    <col min="11529" max="11529" width="12.42578125" customWidth="1"/>
    <col min="11530" max="11530" width="15.28515625" customWidth="1"/>
    <col min="11777" max="11777" width="5.7109375" customWidth="1"/>
    <col min="11778" max="11778" width="24.5703125" customWidth="1"/>
    <col min="11779" max="11779" width="16.5703125" customWidth="1"/>
    <col min="11780" max="11780" width="34.85546875" customWidth="1"/>
    <col min="11781" max="11783" width="12.7109375" customWidth="1"/>
    <col min="11784" max="11784" width="13.85546875" customWidth="1"/>
    <col min="11785" max="11785" width="12.42578125" customWidth="1"/>
    <col min="11786" max="11786" width="15.28515625" customWidth="1"/>
    <col min="12033" max="12033" width="5.7109375" customWidth="1"/>
    <col min="12034" max="12034" width="24.5703125" customWidth="1"/>
    <col min="12035" max="12035" width="16.5703125" customWidth="1"/>
    <col min="12036" max="12036" width="34.85546875" customWidth="1"/>
    <col min="12037" max="12039" width="12.7109375" customWidth="1"/>
    <col min="12040" max="12040" width="13.85546875" customWidth="1"/>
    <col min="12041" max="12041" width="12.42578125" customWidth="1"/>
    <col min="12042" max="12042" width="15.28515625" customWidth="1"/>
    <col min="12289" max="12289" width="5.7109375" customWidth="1"/>
    <col min="12290" max="12290" width="24.5703125" customWidth="1"/>
    <col min="12291" max="12291" width="16.5703125" customWidth="1"/>
    <col min="12292" max="12292" width="34.85546875" customWidth="1"/>
    <col min="12293" max="12295" width="12.7109375" customWidth="1"/>
    <col min="12296" max="12296" width="13.85546875" customWidth="1"/>
    <col min="12297" max="12297" width="12.42578125" customWidth="1"/>
    <col min="12298" max="12298" width="15.28515625" customWidth="1"/>
    <col min="12545" max="12545" width="5.7109375" customWidth="1"/>
    <col min="12546" max="12546" width="24.5703125" customWidth="1"/>
    <col min="12547" max="12547" width="16.5703125" customWidth="1"/>
    <col min="12548" max="12548" width="34.85546875" customWidth="1"/>
    <col min="12549" max="12551" width="12.7109375" customWidth="1"/>
    <col min="12552" max="12552" width="13.85546875" customWidth="1"/>
    <col min="12553" max="12553" width="12.42578125" customWidth="1"/>
    <col min="12554" max="12554" width="15.28515625" customWidth="1"/>
    <col min="12801" max="12801" width="5.7109375" customWidth="1"/>
    <col min="12802" max="12802" width="24.5703125" customWidth="1"/>
    <col min="12803" max="12803" width="16.5703125" customWidth="1"/>
    <col min="12804" max="12804" width="34.85546875" customWidth="1"/>
    <col min="12805" max="12807" width="12.7109375" customWidth="1"/>
    <col min="12808" max="12808" width="13.85546875" customWidth="1"/>
    <col min="12809" max="12809" width="12.42578125" customWidth="1"/>
    <col min="12810" max="12810" width="15.28515625" customWidth="1"/>
    <col min="13057" max="13057" width="5.7109375" customWidth="1"/>
    <col min="13058" max="13058" width="24.5703125" customWidth="1"/>
    <col min="13059" max="13059" width="16.5703125" customWidth="1"/>
    <col min="13060" max="13060" width="34.85546875" customWidth="1"/>
    <col min="13061" max="13063" width="12.7109375" customWidth="1"/>
    <col min="13064" max="13064" width="13.85546875" customWidth="1"/>
    <col min="13065" max="13065" width="12.42578125" customWidth="1"/>
    <col min="13066" max="13066" width="15.28515625" customWidth="1"/>
    <col min="13313" max="13313" width="5.7109375" customWidth="1"/>
    <col min="13314" max="13314" width="24.5703125" customWidth="1"/>
    <col min="13315" max="13315" width="16.5703125" customWidth="1"/>
    <col min="13316" max="13316" width="34.85546875" customWidth="1"/>
    <col min="13317" max="13319" width="12.7109375" customWidth="1"/>
    <col min="13320" max="13320" width="13.85546875" customWidth="1"/>
    <col min="13321" max="13321" width="12.42578125" customWidth="1"/>
    <col min="13322" max="13322" width="15.28515625" customWidth="1"/>
    <col min="13569" max="13569" width="5.7109375" customWidth="1"/>
    <col min="13570" max="13570" width="24.5703125" customWidth="1"/>
    <col min="13571" max="13571" width="16.5703125" customWidth="1"/>
    <col min="13572" max="13572" width="34.85546875" customWidth="1"/>
    <col min="13573" max="13575" width="12.7109375" customWidth="1"/>
    <col min="13576" max="13576" width="13.85546875" customWidth="1"/>
    <col min="13577" max="13577" width="12.42578125" customWidth="1"/>
    <col min="13578" max="13578" width="15.28515625" customWidth="1"/>
    <col min="13825" max="13825" width="5.7109375" customWidth="1"/>
    <col min="13826" max="13826" width="24.5703125" customWidth="1"/>
    <col min="13827" max="13827" width="16.5703125" customWidth="1"/>
    <col min="13828" max="13828" width="34.85546875" customWidth="1"/>
    <col min="13829" max="13831" width="12.7109375" customWidth="1"/>
    <col min="13832" max="13832" width="13.85546875" customWidth="1"/>
    <col min="13833" max="13833" width="12.42578125" customWidth="1"/>
    <col min="13834" max="13834" width="15.28515625" customWidth="1"/>
    <col min="14081" max="14081" width="5.7109375" customWidth="1"/>
    <col min="14082" max="14082" width="24.5703125" customWidth="1"/>
    <col min="14083" max="14083" width="16.5703125" customWidth="1"/>
    <col min="14084" max="14084" width="34.85546875" customWidth="1"/>
    <col min="14085" max="14087" width="12.7109375" customWidth="1"/>
    <col min="14088" max="14088" width="13.85546875" customWidth="1"/>
    <col min="14089" max="14089" width="12.42578125" customWidth="1"/>
    <col min="14090" max="14090" width="15.28515625" customWidth="1"/>
    <col min="14337" max="14337" width="5.7109375" customWidth="1"/>
    <col min="14338" max="14338" width="24.5703125" customWidth="1"/>
    <col min="14339" max="14339" width="16.5703125" customWidth="1"/>
    <col min="14340" max="14340" width="34.85546875" customWidth="1"/>
    <col min="14341" max="14343" width="12.7109375" customWidth="1"/>
    <col min="14344" max="14344" width="13.85546875" customWidth="1"/>
    <col min="14345" max="14345" width="12.42578125" customWidth="1"/>
    <col min="14346" max="14346" width="15.28515625" customWidth="1"/>
    <col min="14593" max="14593" width="5.7109375" customWidth="1"/>
    <col min="14594" max="14594" width="24.5703125" customWidth="1"/>
    <col min="14595" max="14595" width="16.5703125" customWidth="1"/>
    <col min="14596" max="14596" width="34.85546875" customWidth="1"/>
    <col min="14597" max="14599" width="12.7109375" customWidth="1"/>
    <col min="14600" max="14600" width="13.85546875" customWidth="1"/>
    <col min="14601" max="14601" width="12.42578125" customWidth="1"/>
    <col min="14602" max="14602" width="15.28515625" customWidth="1"/>
    <col min="14849" max="14849" width="5.7109375" customWidth="1"/>
    <col min="14850" max="14850" width="24.5703125" customWidth="1"/>
    <col min="14851" max="14851" width="16.5703125" customWidth="1"/>
    <col min="14852" max="14852" width="34.85546875" customWidth="1"/>
    <col min="14853" max="14855" width="12.7109375" customWidth="1"/>
    <col min="14856" max="14856" width="13.85546875" customWidth="1"/>
    <col min="14857" max="14857" width="12.42578125" customWidth="1"/>
    <col min="14858" max="14858" width="15.28515625" customWidth="1"/>
    <col min="15105" max="15105" width="5.7109375" customWidth="1"/>
    <col min="15106" max="15106" width="24.5703125" customWidth="1"/>
    <col min="15107" max="15107" width="16.5703125" customWidth="1"/>
    <col min="15108" max="15108" width="34.85546875" customWidth="1"/>
    <col min="15109" max="15111" width="12.7109375" customWidth="1"/>
    <col min="15112" max="15112" width="13.85546875" customWidth="1"/>
    <col min="15113" max="15113" width="12.42578125" customWidth="1"/>
    <col min="15114" max="15114" width="15.28515625" customWidth="1"/>
    <col min="15361" max="15361" width="5.7109375" customWidth="1"/>
    <col min="15362" max="15362" width="24.5703125" customWidth="1"/>
    <col min="15363" max="15363" width="16.5703125" customWidth="1"/>
    <col min="15364" max="15364" width="34.85546875" customWidth="1"/>
    <col min="15365" max="15367" width="12.7109375" customWidth="1"/>
    <col min="15368" max="15368" width="13.85546875" customWidth="1"/>
    <col min="15369" max="15369" width="12.42578125" customWidth="1"/>
    <col min="15370" max="15370" width="15.28515625" customWidth="1"/>
    <col min="15617" max="15617" width="5.7109375" customWidth="1"/>
    <col min="15618" max="15618" width="24.5703125" customWidth="1"/>
    <col min="15619" max="15619" width="16.5703125" customWidth="1"/>
    <col min="15620" max="15620" width="34.85546875" customWidth="1"/>
    <col min="15621" max="15623" width="12.7109375" customWidth="1"/>
    <col min="15624" max="15624" width="13.85546875" customWidth="1"/>
    <col min="15625" max="15625" width="12.42578125" customWidth="1"/>
    <col min="15626" max="15626" width="15.28515625" customWidth="1"/>
    <col min="15873" max="15873" width="5.7109375" customWidth="1"/>
    <col min="15874" max="15874" width="24.5703125" customWidth="1"/>
    <col min="15875" max="15875" width="16.5703125" customWidth="1"/>
    <col min="15876" max="15876" width="34.85546875" customWidth="1"/>
    <col min="15877" max="15879" width="12.7109375" customWidth="1"/>
    <col min="15880" max="15880" width="13.85546875" customWidth="1"/>
    <col min="15881" max="15881" width="12.42578125" customWidth="1"/>
    <col min="15882" max="15882" width="15.28515625" customWidth="1"/>
    <col min="16129" max="16129" width="5.7109375" customWidth="1"/>
    <col min="16130" max="16130" width="24.5703125" customWidth="1"/>
    <col min="16131" max="16131" width="16.5703125" customWidth="1"/>
    <col min="16132" max="16132" width="34.85546875" customWidth="1"/>
    <col min="16133" max="16135" width="12.7109375" customWidth="1"/>
    <col min="16136" max="16136" width="13.85546875" customWidth="1"/>
    <col min="16137" max="16137" width="12.42578125" customWidth="1"/>
    <col min="16138" max="16138" width="15.28515625" customWidth="1"/>
  </cols>
  <sheetData>
    <row r="2" spans="1:10" ht="15">
      <c r="A2" s="429" t="s">
        <v>284</v>
      </c>
      <c r="B2" s="429"/>
      <c r="C2" s="429"/>
      <c r="D2" s="429"/>
      <c r="E2" s="429"/>
      <c r="F2" s="429"/>
      <c r="G2" s="429"/>
      <c r="H2" s="429"/>
      <c r="I2" s="429"/>
      <c r="J2" s="429"/>
    </row>
    <row r="3" spans="1:10" ht="13.5" thickBot="1"/>
    <row r="4" spans="1:10" ht="12.75" customHeight="1" thickBot="1">
      <c r="A4" s="430" t="s">
        <v>285</v>
      </c>
      <c r="B4" s="431" t="s">
        <v>286</v>
      </c>
      <c r="C4" s="431" t="s">
        <v>287</v>
      </c>
      <c r="D4" s="432" t="s">
        <v>288</v>
      </c>
      <c r="E4" s="433" t="s">
        <v>289</v>
      </c>
      <c r="F4" s="434"/>
      <c r="G4" s="434"/>
      <c r="H4" s="434"/>
      <c r="I4" s="434"/>
      <c r="J4" s="435"/>
    </row>
    <row r="5" spans="1:10" ht="12.75" customHeight="1">
      <c r="A5" s="436"/>
      <c r="B5" s="437"/>
      <c r="C5" s="437"/>
      <c r="D5" s="438"/>
      <c r="E5" s="430" t="s">
        <v>290</v>
      </c>
      <c r="F5" s="431"/>
      <c r="G5" s="439"/>
      <c r="H5" s="440" t="s">
        <v>291</v>
      </c>
      <c r="I5" s="431"/>
      <c r="J5" s="439"/>
    </row>
    <row r="6" spans="1:10" ht="25.5">
      <c r="A6" s="441"/>
      <c r="B6" s="442"/>
      <c r="C6" s="442"/>
      <c r="D6" s="443"/>
      <c r="E6" s="444" t="s">
        <v>292</v>
      </c>
      <c r="F6" s="445" t="s">
        <v>293</v>
      </c>
      <c r="G6" s="446" t="s">
        <v>294</v>
      </c>
      <c r="H6" s="444" t="s">
        <v>292</v>
      </c>
      <c r="I6" s="445" t="s">
        <v>293</v>
      </c>
      <c r="J6" s="446" t="s">
        <v>294</v>
      </c>
    </row>
    <row r="7" spans="1:10">
      <c r="A7" s="447" t="s">
        <v>295</v>
      </c>
      <c r="B7" s="448"/>
      <c r="C7" s="448"/>
      <c r="D7" s="448"/>
      <c r="E7" s="448"/>
      <c r="F7" s="448"/>
      <c r="G7" s="448"/>
      <c r="H7" s="448"/>
      <c r="I7" s="448"/>
      <c r="J7" s="449"/>
    </row>
    <row r="8" spans="1:10">
      <c r="A8" s="450">
        <v>1</v>
      </c>
      <c r="B8" s="451" t="s">
        <v>296</v>
      </c>
      <c r="C8" s="452" t="s">
        <v>17</v>
      </c>
      <c r="D8" s="453" t="s">
        <v>297</v>
      </c>
      <c r="E8" s="454">
        <v>6600</v>
      </c>
      <c r="F8" s="455">
        <v>7300</v>
      </c>
      <c r="G8" s="456">
        <v>8050</v>
      </c>
      <c r="H8" s="457">
        <v>7580</v>
      </c>
      <c r="I8" s="455">
        <v>7980</v>
      </c>
      <c r="J8" s="456">
        <v>8620</v>
      </c>
    </row>
    <row r="9" spans="1:10">
      <c r="A9" s="450">
        <v>2</v>
      </c>
      <c r="B9" s="451" t="s">
        <v>298</v>
      </c>
      <c r="C9" s="452" t="s">
        <v>17</v>
      </c>
      <c r="D9" s="453" t="s">
        <v>299</v>
      </c>
      <c r="E9" s="454">
        <v>6600</v>
      </c>
      <c r="F9" s="455">
        <v>7300</v>
      </c>
      <c r="G9" s="456">
        <v>8050</v>
      </c>
      <c r="H9" s="457">
        <v>7950</v>
      </c>
      <c r="I9" s="455">
        <v>8350</v>
      </c>
      <c r="J9" s="456">
        <v>9050</v>
      </c>
    </row>
    <row r="10" spans="1:10">
      <c r="A10" s="450">
        <v>3</v>
      </c>
      <c r="B10" s="451" t="s">
        <v>300</v>
      </c>
      <c r="C10" s="452" t="s">
        <v>17</v>
      </c>
      <c r="D10" s="453" t="s">
        <v>301</v>
      </c>
      <c r="E10" s="454">
        <v>0</v>
      </c>
      <c r="F10" s="455">
        <v>0</v>
      </c>
      <c r="G10" s="456">
        <v>0</v>
      </c>
      <c r="H10" s="457">
        <v>7950</v>
      </c>
      <c r="I10" s="455">
        <v>8350</v>
      </c>
      <c r="J10" s="456">
        <v>9050</v>
      </c>
    </row>
    <row r="11" spans="1:10">
      <c r="A11" s="450">
        <v>4</v>
      </c>
      <c r="B11" s="451" t="s">
        <v>259</v>
      </c>
      <c r="C11" s="452" t="s">
        <v>233</v>
      </c>
      <c r="D11" s="453" t="s">
        <v>302</v>
      </c>
      <c r="E11" s="454">
        <v>6850</v>
      </c>
      <c r="F11" s="455">
        <v>7600</v>
      </c>
      <c r="G11" s="456">
        <v>8400</v>
      </c>
      <c r="H11" s="457">
        <v>8300</v>
      </c>
      <c r="I11" s="455">
        <v>8730</v>
      </c>
      <c r="J11" s="456">
        <v>9485</v>
      </c>
    </row>
    <row r="12" spans="1:10">
      <c r="A12" s="450">
        <v>5</v>
      </c>
      <c r="B12" s="451" t="s">
        <v>303</v>
      </c>
      <c r="C12" s="452" t="s">
        <v>17</v>
      </c>
      <c r="D12" s="453" t="s">
        <v>304</v>
      </c>
      <c r="E12" s="454">
        <v>6600</v>
      </c>
      <c r="F12" s="455">
        <v>7300</v>
      </c>
      <c r="G12" s="456">
        <v>8050</v>
      </c>
      <c r="H12" s="457">
        <v>8400</v>
      </c>
      <c r="I12" s="455">
        <v>8820</v>
      </c>
      <c r="J12" s="456">
        <v>9580</v>
      </c>
    </row>
    <row r="13" spans="1:10">
      <c r="A13" s="450">
        <v>6</v>
      </c>
      <c r="B13" s="451" t="s">
        <v>305</v>
      </c>
      <c r="C13" s="452" t="s">
        <v>17</v>
      </c>
      <c r="D13" s="453" t="s">
        <v>304</v>
      </c>
      <c r="E13" s="454">
        <v>6600</v>
      </c>
      <c r="F13" s="455">
        <v>7300</v>
      </c>
      <c r="G13" s="456">
        <v>8050</v>
      </c>
      <c r="H13" s="457">
        <v>8400</v>
      </c>
      <c r="I13" s="455">
        <v>8820</v>
      </c>
      <c r="J13" s="456">
        <v>9580</v>
      </c>
    </row>
    <row r="14" spans="1:10">
      <c r="A14" s="450">
        <v>7</v>
      </c>
      <c r="B14" s="451" t="s">
        <v>306</v>
      </c>
      <c r="C14" s="452" t="s">
        <v>22</v>
      </c>
      <c r="D14" s="453" t="s">
        <v>302</v>
      </c>
      <c r="E14" s="454">
        <v>8100</v>
      </c>
      <c r="F14" s="455">
        <v>9100</v>
      </c>
      <c r="G14" s="456">
        <v>10100</v>
      </c>
      <c r="H14" s="457">
        <v>8400</v>
      </c>
      <c r="I14" s="455">
        <v>8820</v>
      </c>
      <c r="J14" s="456">
        <v>9580</v>
      </c>
    </row>
    <row r="15" spans="1:10">
      <c r="A15" s="450">
        <v>8</v>
      </c>
      <c r="B15" s="451" t="s">
        <v>307</v>
      </c>
      <c r="C15" s="452" t="s">
        <v>20</v>
      </c>
      <c r="D15" s="453" t="s">
        <v>308</v>
      </c>
      <c r="E15" s="454">
        <v>7700</v>
      </c>
      <c r="F15" s="455">
        <v>8600</v>
      </c>
      <c r="G15" s="456">
        <v>9500</v>
      </c>
      <c r="H15" s="457">
        <v>9400</v>
      </c>
      <c r="I15" s="455">
        <v>9830</v>
      </c>
      <c r="J15" s="456">
        <v>10730</v>
      </c>
    </row>
    <row r="16" spans="1:10">
      <c r="A16" s="450">
        <v>9</v>
      </c>
      <c r="B16" s="451" t="s">
        <v>309</v>
      </c>
      <c r="C16" s="452" t="s">
        <v>143</v>
      </c>
      <c r="D16" s="453" t="s">
        <v>310</v>
      </c>
      <c r="E16" s="454">
        <v>0</v>
      </c>
      <c r="F16" s="455">
        <v>0</v>
      </c>
      <c r="G16" s="456">
        <v>0</v>
      </c>
      <c r="H16" s="457">
        <v>9500</v>
      </c>
      <c r="I16" s="455">
        <v>9900</v>
      </c>
      <c r="J16" s="456">
        <v>10825</v>
      </c>
    </row>
    <row r="17" spans="1:10">
      <c r="A17" s="450">
        <v>10</v>
      </c>
      <c r="B17" s="451" t="s">
        <v>311</v>
      </c>
      <c r="C17" s="452" t="s">
        <v>17</v>
      </c>
      <c r="D17" s="453" t="s">
        <v>312</v>
      </c>
      <c r="E17" s="458">
        <v>7500</v>
      </c>
      <c r="F17" s="455">
        <v>8500</v>
      </c>
      <c r="G17" s="456">
        <v>9350</v>
      </c>
      <c r="H17" s="459">
        <v>8900</v>
      </c>
      <c r="I17" s="455">
        <v>9950</v>
      </c>
      <c r="J17" s="456">
        <v>11000</v>
      </c>
    </row>
    <row r="18" spans="1:10">
      <c r="A18" s="450">
        <v>11</v>
      </c>
      <c r="B18" s="451" t="s">
        <v>313</v>
      </c>
      <c r="C18" s="452" t="s">
        <v>22</v>
      </c>
      <c r="D18" s="453" t="s">
        <v>314</v>
      </c>
      <c r="E18" s="454">
        <v>8250</v>
      </c>
      <c r="F18" s="455">
        <v>9200</v>
      </c>
      <c r="G18" s="456">
        <v>10300</v>
      </c>
      <c r="H18" s="457">
        <v>9600</v>
      </c>
      <c r="I18" s="455">
        <v>10040</v>
      </c>
      <c r="J18" s="456">
        <v>10970</v>
      </c>
    </row>
    <row r="19" spans="1:10">
      <c r="A19" s="450">
        <v>12</v>
      </c>
      <c r="B19" s="451" t="s">
        <v>315</v>
      </c>
      <c r="C19" s="452" t="s">
        <v>17</v>
      </c>
      <c r="D19" s="453" t="s">
        <v>316</v>
      </c>
      <c r="E19" s="454">
        <v>8500</v>
      </c>
      <c r="F19" s="455">
        <v>9500</v>
      </c>
      <c r="G19" s="456">
        <v>10600</v>
      </c>
      <c r="H19" s="457">
        <v>9980</v>
      </c>
      <c r="I19" s="455">
        <v>10040</v>
      </c>
      <c r="J19" s="456">
        <v>10970</v>
      </c>
    </row>
    <row r="20" spans="1:10">
      <c r="A20" s="450">
        <v>13</v>
      </c>
      <c r="B20" s="451" t="s">
        <v>317</v>
      </c>
      <c r="C20" s="452" t="s">
        <v>22</v>
      </c>
      <c r="D20" s="453" t="s">
        <v>318</v>
      </c>
      <c r="E20" s="454">
        <v>8250</v>
      </c>
      <c r="F20" s="455">
        <v>9200</v>
      </c>
      <c r="G20" s="456">
        <v>10300</v>
      </c>
      <c r="H20" s="457">
        <v>9750</v>
      </c>
      <c r="I20" s="455">
        <v>10200</v>
      </c>
      <c r="J20" s="456">
        <v>11150</v>
      </c>
    </row>
    <row r="21" spans="1:10">
      <c r="A21" s="450">
        <v>14</v>
      </c>
      <c r="B21" s="451" t="s">
        <v>319</v>
      </c>
      <c r="C21" s="452"/>
      <c r="D21" s="453" t="s">
        <v>320</v>
      </c>
      <c r="E21" s="458">
        <v>0</v>
      </c>
      <c r="F21" s="455">
        <v>0</v>
      </c>
      <c r="G21" s="456">
        <v>0</v>
      </c>
      <c r="H21" s="459">
        <v>9300</v>
      </c>
      <c r="I21" s="455">
        <v>10400</v>
      </c>
      <c r="J21" s="456">
        <v>11500</v>
      </c>
    </row>
    <row r="22" spans="1:10">
      <c r="A22" s="450">
        <v>15</v>
      </c>
      <c r="B22" s="460" t="s">
        <v>321</v>
      </c>
      <c r="C22" s="461"/>
      <c r="D22" s="462" t="s">
        <v>322</v>
      </c>
      <c r="E22" s="458">
        <v>8100</v>
      </c>
      <c r="F22" s="455">
        <v>9100</v>
      </c>
      <c r="G22" s="456">
        <v>10100</v>
      </c>
      <c r="H22" s="459">
        <v>9300</v>
      </c>
      <c r="I22" s="455">
        <v>10400</v>
      </c>
      <c r="J22" s="456">
        <v>11500</v>
      </c>
    </row>
    <row r="23" spans="1:10">
      <c r="A23" s="450">
        <v>16</v>
      </c>
      <c r="B23" s="451" t="s">
        <v>323</v>
      </c>
      <c r="C23" s="452" t="s">
        <v>22</v>
      </c>
      <c r="D23" s="453" t="s">
        <v>324</v>
      </c>
      <c r="E23" s="454">
        <v>0</v>
      </c>
      <c r="F23" s="455">
        <v>0</v>
      </c>
      <c r="G23" s="456">
        <v>0</v>
      </c>
      <c r="H23" s="457">
        <v>10100</v>
      </c>
      <c r="I23" s="455">
        <v>10580</v>
      </c>
      <c r="J23" s="456">
        <v>11600</v>
      </c>
    </row>
    <row r="24" spans="1:10">
      <c r="A24" s="450">
        <v>17</v>
      </c>
      <c r="B24" s="451" t="s">
        <v>325</v>
      </c>
      <c r="C24" s="452" t="s">
        <v>143</v>
      </c>
      <c r="D24" s="453" t="s">
        <v>326</v>
      </c>
      <c r="E24" s="454">
        <v>0</v>
      </c>
      <c r="F24" s="455">
        <v>0</v>
      </c>
      <c r="G24" s="456">
        <v>0</v>
      </c>
      <c r="H24" s="457">
        <v>10100</v>
      </c>
      <c r="I24" s="455">
        <v>10580</v>
      </c>
      <c r="J24" s="456">
        <v>11600</v>
      </c>
    </row>
    <row r="25" spans="1:10">
      <c r="A25" s="450">
        <v>18</v>
      </c>
      <c r="B25" s="451" t="s">
        <v>327</v>
      </c>
      <c r="C25" s="452" t="s">
        <v>20</v>
      </c>
      <c r="D25" s="453" t="s">
        <v>328</v>
      </c>
      <c r="E25" s="454">
        <v>8800</v>
      </c>
      <c r="F25" s="455">
        <v>9960</v>
      </c>
      <c r="G25" s="456">
        <v>11100</v>
      </c>
      <c r="H25" s="457">
        <v>10100</v>
      </c>
      <c r="I25" s="455">
        <v>10580</v>
      </c>
      <c r="J25" s="456">
        <v>11600</v>
      </c>
    </row>
    <row r="26" spans="1:10">
      <c r="A26" s="450">
        <v>19</v>
      </c>
      <c r="B26" s="451" t="s">
        <v>329</v>
      </c>
      <c r="C26" s="452"/>
      <c r="D26" s="453" t="s">
        <v>330</v>
      </c>
      <c r="E26" s="458">
        <v>8100</v>
      </c>
      <c r="F26" s="455">
        <v>9100</v>
      </c>
      <c r="G26" s="456">
        <v>10100</v>
      </c>
      <c r="H26" s="459">
        <v>9650</v>
      </c>
      <c r="I26" s="455">
        <v>10800</v>
      </c>
      <c r="J26" s="456">
        <v>12000</v>
      </c>
    </row>
    <row r="27" spans="1:10">
      <c r="A27" s="450">
        <v>20</v>
      </c>
      <c r="B27" s="451" t="s">
        <v>331</v>
      </c>
      <c r="C27" s="452"/>
      <c r="D27" s="453" t="s">
        <v>332</v>
      </c>
      <c r="E27" s="458">
        <v>0</v>
      </c>
      <c r="F27" s="455">
        <v>0</v>
      </c>
      <c r="G27" s="456">
        <v>0</v>
      </c>
      <c r="H27" s="459">
        <v>9650</v>
      </c>
      <c r="I27" s="455">
        <v>10850</v>
      </c>
      <c r="J27" s="456">
        <v>12000</v>
      </c>
    </row>
    <row r="28" spans="1:10">
      <c r="A28" s="450">
        <v>21</v>
      </c>
      <c r="B28" s="451" t="s">
        <v>333</v>
      </c>
      <c r="C28" s="452"/>
      <c r="D28" s="453" t="s">
        <v>312</v>
      </c>
      <c r="E28" s="458">
        <v>8500</v>
      </c>
      <c r="F28" s="455">
        <v>9500</v>
      </c>
      <c r="G28" s="456">
        <v>10500</v>
      </c>
      <c r="H28" s="459">
        <v>9850</v>
      </c>
      <c r="I28" s="455">
        <v>11100</v>
      </c>
      <c r="J28" s="456">
        <v>12300</v>
      </c>
    </row>
    <row r="29" spans="1:10">
      <c r="A29" s="450">
        <v>22</v>
      </c>
      <c r="B29" s="463" t="s">
        <v>334</v>
      </c>
      <c r="C29" s="452" t="s">
        <v>20</v>
      </c>
      <c r="D29" s="453" t="s">
        <v>335</v>
      </c>
      <c r="E29" s="454">
        <v>8800</v>
      </c>
      <c r="F29" s="455">
        <v>9960</v>
      </c>
      <c r="G29" s="456">
        <v>11100</v>
      </c>
      <c r="H29" s="457">
        <v>10700</v>
      </c>
      <c r="I29" s="455">
        <v>11170</v>
      </c>
      <c r="J29" s="456">
        <v>12270</v>
      </c>
    </row>
    <row r="30" spans="1:10">
      <c r="A30" s="450">
        <v>23</v>
      </c>
      <c r="B30" s="451" t="s">
        <v>336</v>
      </c>
      <c r="C30" s="452" t="s">
        <v>20</v>
      </c>
      <c r="D30" s="453" t="s">
        <v>308</v>
      </c>
      <c r="E30" s="454">
        <v>9200</v>
      </c>
      <c r="F30" s="455">
        <v>10350</v>
      </c>
      <c r="G30" s="456">
        <v>11500</v>
      </c>
      <c r="H30" s="457">
        <v>10880</v>
      </c>
      <c r="I30" s="455">
        <v>11170</v>
      </c>
      <c r="J30" s="456">
        <v>12270</v>
      </c>
    </row>
    <row r="31" spans="1:10">
      <c r="A31" s="450">
        <v>24</v>
      </c>
      <c r="B31" s="451" t="s">
        <v>337</v>
      </c>
      <c r="C31" s="452"/>
      <c r="D31" s="453" t="s">
        <v>338</v>
      </c>
      <c r="E31" s="458">
        <v>8850</v>
      </c>
      <c r="F31" s="455">
        <v>9950</v>
      </c>
      <c r="G31" s="456">
        <v>11100</v>
      </c>
      <c r="H31" s="459">
        <v>10200</v>
      </c>
      <c r="I31" s="455">
        <v>11500</v>
      </c>
      <c r="J31" s="456">
        <v>12800</v>
      </c>
    </row>
    <row r="32" spans="1:10">
      <c r="A32" s="450">
        <v>25</v>
      </c>
      <c r="B32" s="451" t="s">
        <v>339</v>
      </c>
      <c r="C32" s="452"/>
      <c r="D32" s="453" t="s">
        <v>340</v>
      </c>
      <c r="E32" s="458">
        <v>11000</v>
      </c>
      <c r="F32" s="455">
        <v>12500</v>
      </c>
      <c r="G32" s="456">
        <v>14000</v>
      </c>
      <c r="H32" s="459">
        <v>12200</v>
      </c>
      <c r="I32" s="455">
        <v>13850</v>
      </c>
      <c r="J32" s="456">
        <v>15500</v>
      </c>
    </row>
    <row r="33" spans="1:10">
      <c r="A33" s="450">
        <v>26</v>
      </c>
      <c r="B33" s="451" t="s">
        <v>341</v>
      </c>
      <c r="C33" s="452"/>
      <c r="D33" s="453" t="s">
        <v>340</v>
      </c>
      <c r="E33" s="458">
        <v>11000</v>
      </c>
      <c r="F33" s="455">
        <v>12500</v>
      </c>
      <c r="G33" s="456">
        <v>14000</v>
      </c>
      <c r="H33" s="459">
        <v>12600</v>
      </c>
      <c r="I33" s="455">
        <v>14300</v>
      </c>
      <c r="J33" s="456">
        <v>16000</v>
      </c>
    </row>
    <row r="34" spans="1:10">
      <c r="A34" s="450">
        <v>27</v>
      </c>
      <c r="B34" s="451" t="s">
        <v>342</v>
      </c>
      <c r="C34" s="452"/>
      <c r="D34" s="453" t="s">
        <v>343</v>
      </c>
      <c r="E34" s="458">
        <v>0</v>
      </c>
      <c r="F34" s="455">
        <v>0</v>
      </c>
      <c r="G34" s="456">
        <v>0</v>
      </c>
      <c r="H34" s="459">
        <v>13700</v>
      </c>
      <c r="I34" s="455">
        <v>15600</v>
      </c>
      <c r="J34" s="456">
        <v>17500</v>
      </c>
    </row>
    <row r="35" spans="1:10">
      <c r="A35" s="450">
        <v>28</v>
      </c>
      <c r="B35" s="451" t="s">
        <v>344</v>
      </c>
      <c r="C35" s="452"/>
      <c r="D35" s="453" t="s">
        <v>345</v>
      </c>
      <c r="E35" s="458">
        <v>11700</v>
      </c>
      <c r="F35" s="455">
        <v>13400</v>
      </c>
      <c r="G35" s="456">
        <v>15000</v>
      </c>
      <c r="H35" s="459">
        <v>0</v>
      </c>
      <c r="I35" s="455">
        <v>0</v>
      </c>
      <c r="J35" s="456">
        <v>0</v>
      </c>
    </row>
    <row r="36" spans="1:10">
      <c r="A36" s="450">
        <v>29</v>
      </c>
      <c r="B36" s="451" t="s">
        <v>346</v>
      </c>
      <c r="C36" s="452"/>
      <c r="D36" s="453" t="s">
        <v>332</v>
      </c>
      <c r="E36" s="458">
        <v>12100</v>
      </c>
      <c r="F36" s="455">
        <v>13800</v>
      </c>
      <c r="G36" s="456">
        <v>15500</v>
      </c>
      <c r="H36" s="459">
        <v>14400</v>
      </c>
      <c r="I36" s="455">
        <v>16500</v>
      </c>
      <c r="J36" s="456">
        <v>18500</v>
      </c>
    </row>
    <row r="37" spans="1:10">
      <c r="A37" s="450">
        <v>30</v>
      </c>
      <c r="B37" s="451" t="s">
        <v>347</v>
      </c>
      <c r="C37" s="452" t="s">
        <v>20</v>
      </c>
      <c r="D37" s="453" t="s">
        <v>332</v>
      </c>
      <c r="E37" s="458">
        <v>0</v>
      </c>
      <c r="F37" s="455">
        <v>0</v>
      </c>
      <c r="G37" s="456">
        <v>0</v>
      </c>
      <c r="H37" s="459">
        <v>14400</v>
      </c>
      <c r="I37" s="455">
        <v>16500</v>
      </c>
      <c r="J37" s="456">
        <v>18500</v>
      </c>
    </row>
    <row r="38" spans="1:10">
      <c r="A38" s="450">
        <v>31</v>
      </c>
      <c r="B38" s="451" t="s">
        <v>348</v>
      </c>
      <c r="C38" s="452"/>
      <c r="D38" s="453" t="s">
        <v>349</v>
      </c>
      <c r="E38" s="458">
        <v>0</v>
      </c>
      <c r="F38" s="455">
        <v>0</v>
      </c>
      <c r="G38" s="456">
        <v>0</v>
      </c>
      <c r="H38" s="459">
        <v>14900</v>
      </c>
      <c r="I38" s="455">
        <v>17100</v>
      </c>
      <c r="J38" s="456">
        <v>19200</v>
      </c>
    </row>
    <row r="39" spans="1:10">
      <c r="A39" s="450">
        <v>32</v>
      </c>
      <c r="B39" s="451" t="s">
        <v>350</v>
      </c>
      <c r="C39" s="452" t="s">
        <v>20</v>
      </c>
      <c r="D39" s="453" t="s">
        <v>351</v>
      </c>
      <c r="E39" s="458">
        <v>0</v>
      </c>
      <c r="F39" s="455">
        <v>0</v>
      </c>
      <c r="G39" s="456">
        <v>0</v>
      </c>
      <c r="H39" s="459">
        <v>15100</v>
      </c>
      <c r="I39" s="455">
        <v>17300</v>
      </c>
      <c r="J39" s="456">
        <v>19500</v>
      </c>
    </row>
    <row r="40" spans="1:10">
      <c r="A40" s="450">
        <v>33</v>
      </c>
      <c r="B40" s="451" t="s">
        <v>352</v>
      </c>
      <c r="C40" s="452" t="s">
        <v>20</v>
      </c>
      <c r="D40" s="453" t="s">
        <v>353</v>
      </c>
      <c r="E40" s="458">
        <v>0</v>
      </c>
      <c r="F40" s="455">
        <v>0</v>
      </c>
      <c r="G40" s="456">
        <v>0</v>
      </c>
      <c r="H40" s="459">
        <v>17000</v>
      </c>
      <c r="I40" s="455">
        <v>19500</v>
      </c>
      <c r="J40" s="456">
        <v>22000</v>
      </c>
    </row>
    <row r="41" spans="1:10">
      <c r="A41" s="450">
        <v>34</v>
      </c>
      <c r="B41" s="451" t="s">
        <v>354</v>
      </c>
      <c r="C41" s="452" t="s">
        <v>20</v>
      </c>
      <c r="D41" s="453" t="s">
        <v>353</v>
      </c>
      <c r="E41" s="458">
        <v>0</v>
      </c>
      <c r="F41" s="455">
        <v>0</v>
      </c>
      <c r="G41" s="456">
        <v>0</v>
      </c>
      <c r="H41" s="459">
        <v>17000</v>
      </c>
      <c r="I41" s="455">
        <v>19500</v>
      </c>
      <c r="J41" s="456">
        <v>22000</v>
      </c>
    </row>
    <row r="42" spans="1:10">
      <c r="A42" s="450">
        <v>35</v>
      </c>
      <c r="B42" s="451" t="s">
        <v>355</v>
      </c>
      <c r="C42" s="452" t="s">
        <v>20</v>
      </c>
      <c r="D42" s="453" t="s">
        <v>353</v>
      </c>
      <c r="E42" s="458">
        <v>13900</v>
      </c>
      <c r="F42" s="455">
        <v>16000</v>
      </c>
      <c r="G42" s="456">
        <v>18000</v>
      </c>
      <c r="H42" s="459">
        <v>18100</v>
      </c>
      <c r="I42" s="455">
        <v>20800</v>
      </c>
      <c r="J42" s="456">
        <v>23500</v>
      </c>
    </row>
    <row r="43" spans="1:10">
      <c r="A43" s="450">
        <v>36</v>
      </c>
      <c r="B43" s="451" t="s">
        <v>356</v>
      </c>
      <c r="C43" s="452"/>
      <c r="D43" s="453" t="s">
        <v>357</v>
      </c>
      <c r="E43" s="458">
        <v>0</v>
      </c>
      <c r="F43" s="455">
        <v>0</v>
      </c>
      <c r="G43" s="456">
        <v>0</v>
      </c>
      <c r="H43" s="459">
        <v>30400</v>
      </c>
      <c r="I43" s="455">
        <v>35300</v>
      </c>
      <c r="J43" s="456">
        <v>40300</v>
      </c>
    </row>
    <row r="44" spans="1:10">
      <c r="A44" s="450">
        <v>37</v>
      </c>
      <c r="B44" s="451" t="s">
        <v>358</v>
      </c>
      <c r="C44" s="452"/>
      <c r="D44" s="453" t="s">
        <v>359</v>
      </c>
      <c r="E44" s="458">
        <v>0</v>
      </c>
      <c r="F44" s="455">
        <v>0</v>
      </c>
      <c r="G44" s="456">
        <v>0</v>
      </c>
      <c r="H44" s="459">
        <v>30400</v>
      </c>
      <c r="I44" s="455">
        <v>39350</v>
      </c>
      <c r="J44" s="456">
        <v>40300</v>
      </c>
    </row>
    <row r="45" spans="1:10">
      <c r="A45" s="450">
        <v>38</v>
      </c>
      <c r="B45" s="451" t="s">
        <v>360</v>
      </c>
      <c r="C45" s="452" t="s">
        <v>20</v>
      </c>
      <c r="D45" s="453" t="s">
        <v>351</v>
      </c>
      <c r="E45" s="458">
        <v>32800</v>
      </c>
      <c r="F45" s="455">
        <v>38300</v>
      </c>
      <c r="G45" s="456">
        <v>43800</v>
      </c>
      <c r="H45" s="457">
        <v>47000</v>
      </c>
      <c r="I45" s="455">
        <v>55000</v>
      </c>
      <c r="J45" s="456">
        <v>63000</v>
      </c>
    </row>
    <row r="46" spans="1:10">
      <c r="A46" s="447" t="s">
        <v>361</v>
      </c>
      <c r="B46" s="448"/>
      <c r="C46" s="448"/>
      <c r="D46" s="448"/>
      <c r="E46" s="448"/>
      <c r="F46" s="448"/>
      <c r="G46" s="448"/>
      <c r="H46" s="448"/>
      <c r="I46" s="448"/>
      <c r="J46" s="449"/>
    </row>
    <row r="47" spans="1:10">
      <c r="A47" s="450">
        <v>1</v>
      </c>
      <c r="B47" s="464" t="s">
        <v>362</v>
      </c>
      <c r="C47" s="465" t="s">
        <v>233</v>
      </c>
      <c r="D47" s="466" t="s">
        <v>363</v>
      </c>
      <c r="E47" s="454">
        <v>0</v>
      </c>
      <c r="F47" s="455">
        <v>0</v>
      </c>
      <c r="G47" s="456">
        <v>0</v>
      </c>
      <c r="H47" s="459">
        <v>6750</v>
      </c>
      <c r="I47" s="455">
        <v>7060</v>
      </c>
      <c r="J47" s="456">
        <v>7640</v>
      </c>
    </row>
    <row r="48" spans="1:10">
      <c r="A48" s="450">
        <v>2</v>
      </c>
      <c r="B48" s="464" t="s">
        <v>364</v>
      </c>
      <c r="C48" s="465" t="s">
        <v>22</v>
      </c>
      <c r="D48" s="466" t="s">
        <v>365</v>
      </c>
      <c r="E48" s="454">
        <v>7100</v>
      </c>
      <c r="F48" s="455">
        <v>7850</v>
      </c>
      <c r="G48" s="456">
        <v>8600</v>
      </c>
      <c r="H48" s="459">
        <v>8300</v>
      </c>
      <c r="I48" s="455">
        <v>8750</v>
      </c>
      <c r="J48" s="456">
        <v>9480</v>
      </c>
    </row>
    <row r="49" spans="1:10">
      <c r="A49" s="450">
        <v>3</v>
      </c>
      <c r="B49" s="464" t="s">
        <v>366</v>
      </c>
      <c r="C49" s="465" t="s">
        <v>22</v>
      </c>
      <c r="D49" s="466" t="s">
        <v>367</v>
      </c>
      <c r="E49" s="454">
        <v>7100</v>
      </c>
      <c r="F49" s="455">
        <v>7850</v>
      </c>
      <c r="G49" s="456">
        <v>8600</v>
      </c>
      <c r="H49" s="459">
        <v>8300</v>
      </c>
      <c r="I49" s="455">
        <v>8750</v>
      </c>
      <c r="J49" s="456">
        <v>9480</v>
      </c>
    </row>
    <row r="50" spans="1:10">
      <c r="A50" s="450">
        <v>4</v>
      </c>
      <c r="B50" s="464" t="s">
        <v>368</v>
      </c>
      <c r="C50" s="465" t="s">
        <v>174</v>
      </c>
      <c r="D50" s="466" t="s">
        <v>369</v>
      </c>
      <c r="E50" s="454">
        <v>7500</v>
      </c>
      <c r="F50" s="455">
        <v>8300</v>
      </c>
      <c r="G50" s="456">
        <v>9100</v>
      </c>
      <c r="H50" s="459">
        <v>8400</v>
      </c>
      <c r="I50" s="455">
        <v>8820</v>
      </c>
      <c r="J50" s="456">
        <v>9580</v>
      </c>
    </row>
    <row r="51" spans="1:10">
      <c r="A51" s="450">
        <v>5</v>
      </c>
      <c r="B51" s="464" t="s">
        <v>370</v>
      </c>
      <c r="C51" s="465" t="s">
        <v>146</v>
      </c>
      <c r="D51" s="466" t="s">
        <v>371</v>
      </c>
      <c r="E51" s="454">
        <v>7800</v>
      </c>
      <c r="F51" s="455">
        <v>8700</v>
      </c>
      <c r="G51" s="456">
        <v>9500</v>
      </c>
      <c r="H51" s="459">
        <v>8900</v>
      </c>
      <c r="I51" s="455">
        <v>9325</v>
      </c>
      <c r="J51" s="456">
        <v>10150</v>
      </c>
    </row>
    <row r="52" spans="1:10">
      <c r="A52" s="450">
        <v>6</v>
      </c>
      <c r="B52" s="464" t="s">
        <v>372</v>
      </c>
      <c r="C52" s="465" t="s">
        <v>373</v>
      </c>
      <c r="D52" s="466" t="s">
        <v>374</v>
      </c>
      <c r="E52" s="454">
        <v>0</v>
      </c>
      <c r="F52" s="455">
        <v>0</v>
      </c>
      <c r="G52" s="456">
        <v>0</v>
      </c>
      <c r="H52" s="459">
        <v>9050</v>
      </c>
      <c r="I52" s="455">
        <v>9490</v>
      </c>
      <c r="J52" s="456">
        <v>10350</v>
      </c>
    </row>
    <row r="53" spans="1:10">
      <c r="A53" s="450">
        <v>7</v>
      </c>
      <c r="B53" s="464" t="s">
        <v>375</v>
      </c>
      <c r="C53" s="465" t="s">
        <v>17</v>
      </c>
      <c r="D53" s="466" t="s">
        <v>376</v>
      </c>
      <c r="E53" s="454">
        <v>8350</v>
      </c>
      <c r="F53" s="455">
        <v>9350</v>
      </c>
      <c r="G53" s="456">
        <v>10300</v>
      </c>
      <c r="H53" s="459">
        <v>9400</v>
      </c>
      <c r="I53" s="455">
        <v>9870</v>
      </c>
      <c r="J53" s="456">
        <v>10780</v>
      </c>
    </row>
    <row r="54" spans="1:10">
      <c r="A54" s="450">
        <v>8</v>
      </c>
      <c r="B54" s="464" t="s">
        <v>377</v>
      </c>
      <c r="C54" s="465" t="s">
        <v>143</v>
      </c>
      <c r="D54" s="466" t="s">
        <v>376</v>
      </c>
      <c r="E54" s="454">
        <v>9450</v>
      </c>
      <c r="F54" s="455">
        <v>10650</v>
      </c>
      <c r="G54" s="456">
        <v>11850</v>
      </c>
      <c r="H54" s="459">
        <v>9400</v>
      </c>
      <c r="I54" s="455">
        <v>9870</v>
      </c>
      <c r="J54" s="456">
        <v>10780</v>
      </c>
    </row>
    <row r="55" spans="1:10">
      <c r="A55" s="450">
        <v>9</v>
      </c>
      <c r="B55" s="464" t="s">
        <v>378</v>
      </c>
      <c r="C55" s="465" t="s">
        <v>146</v>
      </c>
      <c r="D55" s="466" t="s">
        <v>379</v>
      </c>
      <c r="E55" s="454">
        <v>7250</v>
      </c>
      <c r="F55" s="455">
        <v>8050</v>
      </c>
      <c r="G55" s="456">
        <v>8850</v>
      </c>
      <c r="H55" s="459">
        <v>9450</v>
      </c>
      <c r="I55" s="455">
        <v>9870</v>
      </c>
      <c r="J55" s="456">
        <v>10780</v>
      </c>
    </row>
    <row r="56" spans="1:10">
      <c r="A56" s="450">
        <v>10</v>
      </c>
      <c r="B56" s="464" t="s">
        <v>380</v>
      </c>
      <c r="C56" s="465" t="s">
        <v>143</v>
      </c>
      <c r="D56" s="466" t="s">
        <v>381</v>
      </c>
      <c r="E56" s="454">
        <v>7700</v>
      </c>
      <c r="F56" s="455">
        <v>8500</v>
      </c>
      <c r="G56" s="456">
        <v>9400</v>
      </c>
      <c r="H56" s="459">
        <v>11900</v>
      </c>
      <c r="I56" s="455">
        <v>11650</v>
      </c>
      <c r="J56" s="456">
        <v>12750</v>
      </c>
    </row>
    <row r="57" spans="1:10">
      <c r="A57" s="450">
        <v>11</v>
      </c>
      <c r="B57" s="464" t="s">
        <v>382</v>
      </c>
      <c r="C57" s="465" t="s">
        <v>22</v>
      </c>
      <c r="D57" s="466" t="s">
        <v>383</v>
      </c>
      <c r="E57" s="454">
        <v>9400</v>
      </c>
      <c r="F57" s="455">
        <v>10500</v>
      </c>
      <c r="G57" s="456">
        <v>11650</v>
      </c>
      <c r="H57" s="459">
        <v>12300</v>
      </c>
      <c r="I57" s="455">
        <v>12850</v>
      </c>
      <c r="J57" s="456">
        <v>13955</v>
      </c>
    </row>
    <row r="58" spans="1:10">
      <c r="A58" s="450">
        <v>12</v>
      </c>
      <c r="B58" s="464" t="s">
        <v>384</v>
      </c>
      <c r="C58" s="465" t="s">
        <v>22</v>
      </c>
      <c r="D58" s="466" t="s">
        <v>385</v>
      </c>
      <c r="E58" s="454">
        <v>9400</v>
      </c>
      <c r="F58" s="455">
        <v>10500</v>
      </c>
      <c r="G58" s="456">
        <v>11650</v>
      </c>
      <c r="H58" s="459">
        <v>12300</v>
      </c>
      <c r="I58" s="455">
        <v>12850</v>
      </c>
      <c r="J58" s="456">
        <v>13955</v>
      </c>
    </row>
    <row r="59" spans="1:10">
      <c r="A59" s="450">
        <v>13</v>
      </c>
      <c r="B59" s="464" t="s">
        <v>386</v>
      </c>
      <c r="C59" s="465" t="s">
        <v>22</v>
      </c>
      <c r="D59" s="466" t="s">
        <v>369</v>
      </c>
      <c r="E59" s="454">
        <v>9400</v>
      </c>
      <c r="F59" s="455">
        <v>10500</v>
      </c>
      <c r="G59" s="456">
        <v>11650</v>
      </c>
      <c r="H59" s="459">
        <v>12300</v>
      </c>
      <c r="I59" s="455">
        <v>12850</v>
      </c>
      <c r="J59" s="456">
        <v>13955</v>
      </c>
    </row>
    <row r="60" spans="1:10">
      <c r="A60" s="450">
        <v>14</v>
      </c>
      <c r="B60" s="464" t="s">
        <v>387</v>
      </c>
      <c r="C60" s="465" t="s">
        <v>162</v>
      </c>
      <c r="D60" s="466" t="s">
        <v>302</v>
      </c>
      <c r="E60" s="454">
        <v>10500</v>
      </c>
      <c r="F60" s="455">
        <v>11800</v>
      </c>
      <c r="G60" s="456">
        <v>13100</v>
      </c>
      <c r="H60" s="459">
        <v>12850</v>
      </c>
      <c r="I60" s="455">
        <v>14450</v>
      </c>
      <c r="J60" s="456">
        <v>15850</v>
      </c>
    </row>
    <row r="61" spans="1:10">
      <c r="A61" s="467">
        <v>15</v>
      </c>
      <c r="B61" s="468" t="s">
        <v>388</v>
      </c>
      <c r="C61" s="469" t="s">
        <v>143</v>
      </c>
      <c r="D61" s="470" t="s">
        <v>389</v>
      </c>
      <c r="E61" s="471">
        <v>11430</v>
      </c>
      <c r="F61" s="472">
        <v>12850</v>
      </c>
      <c r="G61" s="473">
        <v>14135</v>
      </c>
      <c r="H61" s="474">
        <v>15575</v>
      </c>
      <c r="I61" s="472">
        <v>16935</v>
      </c>
      <c r="J61" s="473">
        <v>17700</v>
      </c>
    </row>
    <row r="62" spans="1:10">
      <c r="A62" s="475">
        <v>16</v>
      </c>
      <c r="B62" s="476" t="s">
        <v>390</v>
      </c>
      <c r="C62" s="477" t="s">
        <v>162</v>
      </c>
      <c r="D62" s="478" t="s">
        <v>379</v>
      </c>
      <c r="E62" s="479">
        <v>11040</v>
      </c>
      <c r="F62" s="480">
        <v>12400</v>
      </c>
      <c r="G62" s="481">
        <v>13640</v>
      </c>
      <c r="H62" s="482">
        <v>16000</v>
      </c>
      <c r="I62" s="480">
        <v>16850</v>
      </c>
      <c r="J62" s="481">
        <v>18200</v>
      </c>
    </row>
    <row r="63" spans="1:10">
      <c r="A63" s="450">
        <v>17</v>
      </c>
      <c r="B63" s="464" t="s">
        <v>391</v>
      </c>
      <c r="C63" s="465" t="s">
        <v>143</v>
      </c>
      <c r="D63" s="466" t="s">
        <v>392</v>
      </c>
      <c r="E63" s="454">
        <v>13400</v>
      </c>
      <c r="F63" s="455">
        <v>15060</v>
      </c>
      <c r="G63" s="456">
        <v>16570</v>
      </c>
      <c r="H63" s="459">
        <v>17670</v>
      </c>
      <c r="I63" s="455">
        <v>18600</v>
      </c>
      <c r="J63" s="456">
        <v>20090</v>
      </c>
    </row>
    <row r="64" spans="1:10" ht="13.5" thickBot="1">
      <c r="A64" s="483">
        <v>18</v>
      </c>
      <c r="B64" s="484" t="s">
        <v>393</v>
      </c>
      <c r="C64" s="485" t="s">
        <v>394</v>
      </c>
      <c r="D64" s="486" t="s">
        <v>363</v>
      </c>
      <c r="E64" s="487">
        <v>26030</v>
      </c>
      <c r="F64" s="488">
        <v>29245</v>
      </c>
      <c r="G64" s="489">
        <v>32170</v>
      </c>
      <c r="H64" s="490">
        <v>36195</v>
      </c>
      <c r="I64" s="488">
        <v>38100</v>
      </c>
      <c r="J64" s="489">
        <v>41150</v>
      </c>
    </row>
    <row r="65" spans="1:10">
      <c r="A65" s="491"/>
      <c r="B65" s="369"/>
      <c r="C65" s="389"/>
      <c r="D65" s="389"/>
      <c r="E65" s="492"/>
      <c r="F65" s="493"/>
      <c r="G65" s="493"/>
      <c r="H65" s="494"/>
      <c r="I65" s="494"/>
      <c r="J65" s="494"/>
    </row>
    <row r="66" spans="1:10">
      <c r="A66" s="491"/>
      <c r="B66" s="369"/>
      <c r="C66" s="389"/>
      <c r="D66" s="389"/>
    </row>
    <row r="67" spans="1:10">
      <c r="A67" s="495" t="s">
        <v>395</v>
      </c>
      <c r="B67" s="369"/>
      <c r="C67" s="389"/>
      <c r="D67" s="389"/>
    </row>
    <row r="70" spans="1:10" ht="13.5" thickBot="1">
      <c r="A70" s="496" t="s">
        <v>396</v>
      </c>
      <c r="B70" s="496"/>
      <c r="C70" s="496"/>
      <c r="D70" s="496"/>
      <c r="E70" s="496"/>
    </row>
    <row r="71" spans="1:10">
      <c r="A71" s="497" t="s">
        <v>397</v>
      </c>
      <c r="B71" s="498" t="s">
        <v>398</v>
      </c>
      <c r="C71" s="498"/>
      <c r="D71" s="498"/>
      <c r="E71" s="499" t="s">
        <v>399</v>
      </c>
      <c r="F71" s="500" t="s">
        <v>400</v>
      </c>
    </row>
    <row r="72" spans="1:10">
      <c r="A72" s="501">
        <v>1</v>
      </c>
      <c r="B72" s="502" t="s">
        <v>401</v>
      </c>
      <c r="C72" s="502"/>
      <c r="D72" s="502"/>
      <c r="E72" s="465" t="s">
        <v>402</v>
      </c>
      <c r="F72" s="503">
        <v>2800</v>
      </c>
    </row>
    <row r="73" spans="1:10">
      <c r="A73" s="501">
        <v>2</v>
      </c>
      <c r="B73" s="502" t="s">
        <v>403</v>
      </c>
      <c r="C73" s="502"/>
      <c r="D73" s="502"/>
      <c r="E73" s="465" t="s">
        <v>402</v>
      </c>
      <c r="F73" s="503">
        <v>2100</v>
      </c>
    </row>
    <row r="74" spans="1:10">
      <c r="A74" s="501">
        <v>3</v>
      </c>
      <c r="B74" s="504" t="s">
        <v>404</v>
      </c>
      <c r="C74" s="504"/>
      <c r="D74" s="504"/>
      <c r="E74" s="465" t="s">
        <v>405</v>
      </c>
      <c r="F74" s="505">
        <v>1200</v>
      </c>
    </row>
    <row r="75" spans="1:10">
      <c r="A75" s="501">
        <v>4</v>
      </c>
      <c r="B75" s="504" t="s">
        <v>406</v>
      </c>
      <c r="C75" s="504"/>
      <c r="D75" s="504"/>
      <c r="E75" s="465" t="s">
        <v>405</v>
      </c>
      <c r="F75" s="505">
        <v>2500</v>
      </c>
    </row>
    <row r="76" spans="1:10">
      <c r="A76" s="501">
        <v>5</v>
      </c>
      <c r="B76" s="502" t="s">
        <v>407</v>
      </c>
      <c r="C76" s="502"/>
      <c r="D76" s="502"/>
      <c r="E76" s="465" t="s">
        <v>405</v>
      </c>
      <c r="F76" s="506">
        <v>3200</v>
      </c>
    </row>
    <row r="77" spans="1:10">
      <c r="A77" s="501">
        <v>6</v>
      </c>
      <c r="B77" s="504" t="s">
        <v>408</v>
      </c>
      <c r="C77" s="504"/>
      <c r="D77" s="504"/>
      <c r="E77" s="465" t="s">
        <v>405</v>
      </c>
      <c r="F77" s="505">
        <v>1500</v>
      </c>
    </row>
    <row r="78" spans="1:10">
      <c r="A78" s="501">
        <v>7</v>
      </c>
      <c r="B78" s="504" t="s">
        <v>409</v>
      </c>
      <c r="C78" s="504"/>
      <c r="D78" s="504"/>
      <c r="E78" s="465" t="s">
        <v>402</v>
      </c>
      <c r="F78" s="505">
        <v>600</v>
      </c>
    </row>
    <row r="79" spans="1:10">
      <c r="A79" s="501">
        <v>8</v>
      </c>
      <c r="B79" s="504" t="s">
        <v>410</v>
      </c>
      <c r="C79" s="504"/>
      <c r="D79" s="504"/>
      <c r="E79" s="465" t="s">
        <v>405</v>
      </c>
      <c r="F79" s="507">
        <v>1500</v>
      </c>
    </row>
    <row r="80" spans="1:10">
      <c r="A80" s="501">
        <v>9</v>
      </c>
      <c r="B80" s="504" t="s">
        <v>411</v>
      </c>
      <c r="C80" s="504"/>
      <c r="D80" s="504"/>
      <c r="E80" s="465" t="s">
        <v>402</v>
      </c>
      <c r="F80" s="507">
        <v>1800</v>
      </c>
      <c r="G80" t="s">
        <v>412</v>
      </c>
    </row>
    <row r="81" spans="1:6">
      <c r="A81" s="501">
        <v>10</v>
      </c>
      <c r="B81" s="504" t="s">
        <v>413</v>
      </c>
      <c r="C81" s="504"/>
      <c r="D81" s="504"/>
      <c r="E81" s="465" t="s">
        <v>405</v>
      </c>
      <c r="F81" s="507">
        <v>2200</v>
      </c>
    </row>
    <row r="82" spans="1:6">
      <c r="A82" s="501">
        <v>11</v>
      </c>
      <c r="B82" s="504" t="s">
        <v>414</v>
      </c>
      <c r="C82" s="504"/>
      <c r="D82" s="504"/>
      <c r="E82" s="465" t="s">
        <v>402</v>
      </c>
      <c r="F82" s="507">
        <v>800</v>
      </c>
    </row>
    <row r="83" spans="1:6">
      <c r="A83" s="501">
        <v>12</v>
      </c>
      <c r="B83" s="504" t="s">
        <v>415</v>
      </c>
      <c r="C83" s="504"/>
      <c r="D83" s="504"/>
      <c r="E83" s="465" t="s">
        <v>416</v>
      </c>
      <c r="F83" s="507">
        <v>3000</v>
      </c>
    </row>
    <row r="84" spans="1:6" ht="13.5" thickBot="1">
      <c r="A84" s="508">
        <v>13</v>
      </c>
      <c r="B84" s="509" t="s">
        <v>417</v>
      </c>
      <c r="C84" s="509"/>
      <c r="D84" s="509"/>
      <c r="E84" s="510" t="s">
        <v>416</v>
      </c>
      <c r="F84" s="511">
        <v>4000</v>
      </c>
    </row>
    <row r="86" spans="1:6" ht="13.5" thickBot="1">
      <c r="A86" s="496" t="s">
        <v>418</v>
      </c>
      <c r="B86" s="496"/>
      <c r="C86" s="496"/>
      <c r="D86" s="496"/>
      <c r="E86" s="496"/>
    </row>
    <row r="87" spans="1:6">
      <c r="A87" s="497" t="s">
        <v>397</v>
      </c>
      <c r="B87" s="498" t="s">
        <v>398</v>
      </c>
      <c r="C87" s="498"/>
      <c r="D87" s="498"/>
      <c r="E87" s="499" t="s">
        <v>399</v>
      </c>
      <c r="F87" s="500" t="s">
        <v>400</v>
      </c>
    </row>
    <row r="88" spans="1:6">
      <c r="A88" s="501">
        <v>1</v>
      </c>
      <c r="B88" s="502" t="s">
        <v>419</v>
      </c>
      <c r="C88" s="502"/>
      <c r="D88" s="502"/>
      <c r="E88" s="452" t="s">
        <v>402</v>
      </c>
      <c r="F88" s="503">
        <v>2500</v>
      </c>
    </row>
    <row r="89" spans="1:6">
      <c r="A89" s="450">
        <v>2</v>
      </c>
      <c r="B89" s="504" t="s">
        <v>420</v>
      </c>
      <c r="C89" s="504"/>
      <c r="D89" s="504"/>
      <c r="E89" s="452" t="s">
        <v>402</v>
      </c>
      <c r="F89" s="505">
        <v>2800</v>
      </c>
    </row>
    <row r="90" spans="1:6" ht="13.5" thickBot="1">
      <c r="A90" s="512">
        <v>3</v>
      </c>
      <c r="B90" s="509" t="s">
        <v>421</v>
      </c>
      <c r="C90" s="509"/>
      <c r="D90" s="509"/>
      <c r="E90" s="485" t="s">
        <v>416</v>
      </c>
      <c r="F90" s="513" t="s">
        <v>422</v>
      </c>
    </row>
  </sheetData>
  <mergeCells count="30">
    <mergeCell ref="B87:D87"/>
    <mergeCell ref="B88:D88"/>
    <mergeCell ref="B89:D89"/>
    <mergeCell ref="B90:D90"/>
    <mergeCell ref="B80:D80"/>
    <mergeCell ref="B81:D81"/>
    <mergeCell ref="B82:D82"/>
    <mergeCell ref="B83:D83"/>
    <mergeCell ref="B84:D84"/>
    <mergeCell ref="A86:E86"/>
    <mergeCell ref="B74:D74"/>
    <mergeCell ref="B75:D75"/>
    <mergeCell ref="B76:D76"/>
    <mergeCell ref="B77:D77"/>
    <mergeCell ref="B78:D78"/>
    <mergeCell ref="B79:D79"/>
    <mergeCell ref="A7:J7"/>
    <mergeCell ref="A46:J46"/>
    <mergeCell ref="A70:E70"/>
    <mergeCell ref="B71:D71"/>
    <mergeCell ref="B72:D72"/>
    <mergeCell ref="B73:D73"/>
    <mergeCell ref="A2:J2"/>
    <mergeCell ref="A4:A6"/>
    <mergeCell ref="B4:B6"/>
    <mergeCell ref="C4:C6"/>
    <mergeCell ref="D4:D6"/>
    <mergeCell ref="E4:J4"/>
    <mergeCell ref="E5:G5"/>
    <mergeCell ref="H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28"/>
  <sheetViews>
    <sheetView workbookViewId="0">
      <selection activeCell="L18" sqref="L18"/>
    </sheetView>
  </sheetViews>
  <sheetFormatPr defaultRowHeight="12.75"/>
  <cols>
    <col min="1" max="1" width="5.7109375" customWidth="1"/>
    <col min="2" max="2" width="23.5703125" customWidth="1"/>
    <col min="3" max="3" width="16" customWidth="1"/>
    <col min="4" max="16" width="9.7109375" customWidth="1"/>
    <col min="257" max="257" width="5.7109375" customWidth="1"/>
    <col min="258" max="258" width="23.5703125" customWidth="1"/>
    <col min="259" max="259" width="16" customWidth="1"/>
    <col min="260" max="272" width="9.7109375" customWidth="1"/>
    <col min="513" max="513" width="5.7109375" customWidth="1"/>
    <col min="514" max="514" width="23.5703125" customWidth="1"/>
    <col min="515" max="515" width="16" customWidth="1"/>
    <col min="516" max="528" width="9.7109375" customWidth="1"/>
    <col min="769" max="769" width="5.7109375" customWidth="1"/>
    <col min="770" max="770" width="23.5703125" customWidth="1"/>
    <col min="771" max="771" width="16" customWidth="1"/>
    <col min="772" max="784" width="9.7109375" customWidth="1"/>
    <col min="1025" max="1025" width="5.7109375" customWidth="1"/>
    <col min="1026" max="1026" width="23.5703125" customWidth="1"/>
    <col min="1027" max="1027" width="16" customWidth="1"/>
    <col min="1028" max="1040" width="9.7109375" customWidth="1"/>
    <col min="1281" max="1281" width="5.7109375" customWidth="1"/>
    <col min="1282" max="1282" width="23.5703125" customWidth="1"/>
    <col min="1283" max="1283" width="16" customWidth="1"/>
    <col min="1284" max="1296" width="9.7109375" customWidth="1"/>
    <col min="1537" max="1537" width="5.7109375" customWidth="1"/>
    <col min="1538" max="1538" width="23.5703125" customWidth="1"/>
    <col min="1539" max="1539" width="16" customWidth="1"/>
    <col min="1540" max="1552" width="9.7109375" customWidth="1"/>
    <col min="1793" max="1793" width="5.7109375" customWidth="1"/>
    <col min="1794" max="1794" width="23.5703125" customWidth="1"/>
    <col min="1795" max="1795" width="16" customWidth="1"/>
    <col min="1796" max="1808" width="9.7109375" customWidth="1"/>
    <col min="2049" max="2049" width="5.7109375" customWidth="1"/>
    <col min="2050" max="2050" width="23.5703125" customWidth="1"/>
    <col min="2051" max="2051" width="16" customWidth="1"/>
    <col min="2052" max="2064" width="9.7109375" customWidth="1"/>
    <col min="2305" max="2305" width="5.7109375" customWidth="1"/>
    <col min="2306" max="2306" width="23.5703125" customWidth="1"/>
    <col min="2307" max="2307" width="16" customWidth="1"/>
    <col min="2308" max="2320" width="9.7109375" customWidth="1"/>
    <col min="2561" max="2561" width="5.7109375" customWidth="1"/>
    <col min="2562" max="2562" width="23.5703125" customWidth="1"/>
    <col min="2563" max="2563" width="16" customWidth="1"/>
    <col min="2564" max="2576" width="9.7109375" customWidth="1"/>
    <col min="2817" max="2817" width="5.7109375" customWidth="1"/>
    <col min="2818" max="2818" width="23.5703125" customWidth="1"/>
    <col min="2819" max="2819" width="16" customWidth="1"/>
    <col min="2820" max="2832" width="9.7109375" customWidth="1"/>
    <col min="3073" max="3073" width="5.7109375" customWidth="1"/>
    <col min="3074" max="3074" width="23.5703125" customWidth="1"/>
    <col min="3075" max="3075" width="16" customWidth="1"/>
    <col min="3076" max="3088" width="9.7109375" customWidth="1"/>
    <col min="3329" max="3329" width="5.7109375" customWidth="1"/>
    <col min="3330" max="3330" width="23.5703125" customWidth="1"/>
    <col min="3331" max="3331" width="16" customWidth="1"/>
    <col min="3332" max="3344" width="9.7109375" customWidth="1"/>
    <col min="3585" max="3585" width="5.7109375" customWidth="1"/>
    <col min="3586" max="3586" width="23.5703125" customWidth="1"/>
    <col min="3587" max="3587" width="16" customWidth="1"/>
    <col min="3588" max="3600" width="9.7109375" customWidth="1"/>
    <col min="3841" max="3841" width="5.7109375" customWidth="1"/>
    <col min="3842" max="3842" width="23.5703125" customWidth="1"/>
    <col min="3843" max="3843" width="16" customWidth="1"/>
    <col min="3844" max="3856" width="9.7109375" customWidth="1"/>
    <col min="4097" max="4097" width="5.7109375" customWidth="1"/>
    <col min="4098" max="4098" width="23.5703125" customWidth="1"/>
    <col min="4099" max="4099" width="16" customWidth="1"/>
    <col min="4100" max="4112" width="9.7109375" customWidth="1"/>
    <col min="4353" max="4353" width="5.7109375" customWidth="1"/>
    <col min="4354" max="4354" width="23.5703125" customWidth="1"/>
    <col min="4355" max="4355" width="16" customWidth="1"/>
    <col min="4356" max="4368" width="9.7109375" customWidth="1"/>
    <col min="4609" max="4609" width="5.7109375" customWidth="1"/>
    <col min="4610" max="4610" width="23.5703125" customWidth="1"/>
    <col min="4611" max="4611" width="16" customWidth="1"/>
    <col min="4612" max="4624" width="9.7109375" customWidth="1"/>
    <col min="4865" max="4865" width="5.7109375" customWidth="1"/>
    <col min="4866" max="4866" width="23.5703125" customWidth="1"/>
    <col min="4867" max="4867" width="16" customWidth="1"/>
    <col min="4868" max="4880" width="9.7109375" customWidth="1"/>
    <col min="5121" max="5121" width="5.7109375" customWidth="1"/>
    <col min="5122" max="5122" width="23.5703125" customWidth="1"/>
    <col min="5123" max="5123" width="16" customWidth="1"/>
    <col min="5124" max="5136" width="9.7109375" customWidth="1"/>
    <col min="5377" max="5377" width="5.7109375" customWidth="1"/>
    <col min="5378" max="5378" width="23.5703125" customWidth="1"/>
    <col min="5379" max="5379" width="16" customWidth="1"/>
    <col min="5380" max="5392" width="9.7109375" customWidth="1"/>
    <col min="5633" max="5633" width="5.7109375" customWidth="1"/>
    <col min="5634" max="5634" width="23.5703125" customWidth="1"/>
    <col min="5635" max="5635" width="16" customWidth="1"/>
    <col min="5636" max="5648" width="9.7109375" customWidth="1"/>
    <col min="5889" max="5889" width="5.7109375" customWidth="1"/>
    <col min="5890" max="5890" width="23.5703125" customWidth="1"/>
    <col min="5891" max="5891" width="16" customWidth="1"/>
    <col min="5892" max="5904" width="9.7109375" customWidth="1"/>
    <col min="6145" max="6145" width="5.7109375" customWidth="1"/>
    <col min="6146" max="6146" width="23.5703125" customWidth="1"/>
    <col min="6147" max="6147" width="16" customWidth="1"/>
    <col min="6148" max="6160" width="9.7109375" customWidth="1"/>
    <col min="6401" max="6401" width="5.7109375" customWidth="1"/>
    <col min="6402" max="6402" width="23.5703125" customWidth="1"/>
    <col min="6403" max="6403" width="16" customWidth="1"/>
    <col min="6404" max="6416" width="9.7109375" customWidth="1"/>
    <col min="6657" max="6657" width="5.7109375" customWidth="1"/>
    <col min="6658" max="6658" width="23.5703125" customWidth="1"/>
    <col min="6659" max="6659" width="16" customWidth="1"/>
    <col min="6660" max="6672" width="9.7109375" customWidth="1"/>
    <col min="6913" max="6913" width="5.7109375" customWidth="1"/>
    <col min="6914" max="6914" width="23.5703125" customWidth="1"/>
    <col min="6915" max="6915" width="16" customWidth="1"/>
    <col min="6916" max="6928" width="9.7109375" customWidth="1"/>
    <col min="7169" max="7169" width="5.7109375" customWidth="1"/>
    <col min="7170" max="7170" width="23.5703125" customWidth="1"/>
    <col min="7171" max="7171" width="16" customWidth="1"/>
    <col min="7172" max="7184" width="9.7109375" customWidth="1"/>
    <col min="7425" max="7425" width="5.7109375" customWidth="1"/>
    <col min="7426" max="7426" width="23.5703125" customWidth="1"/>
    <col min="7427" max="7427" width="16" customWidth="1"/>
    <col min="7428" max="7440" width="9.7109375" customWidth="1"/>
    <col min="7681" max="7681" width="5.7109375" customWidth="1"/>
    <col min="7682" max="7682" width="23.5703125" customWidth="1"/>
    <col min="7683" max="7683" width="16" customWidth="1"/>
    <col min="7684" max="7696" width="9.7109375" customWidth="1"/>
    <col min="7937" max="7937" width="5.7109375" customWidth="1"/>
    <col min="7938" max="7938" width="23.5703125" customWidth="1"/>
    <col min="7939" max="7939" width="16" customWidth="1"/>
    <col min="7940" max="7952" width="9.7109375" customWidth="1"/>
    <col min="8193" max="8193" width="5.7109375" customWidth="1"/>
    <col min="8194" max="8194" width="23.5703125" customWidth="1"/>
    <col min="8195" max="8195" width="16" customWidth="1"/>
    <col min="8196" max="8208" width="9.7109375" customWidth="1"/>
    <col min="8449" max="8449" width="5.7109375" customWidth="1"/>
    <col min="8450" max="8450" width="23.5703125" customWidth="1"/>
    <col min="8451" max="8451" width="16" customWidth="1"/>
    <col min="8452" max="8464" width="9.7109375" customWidth="1"/>
    <col min="8705" max="8705" width="5.7109375" customWidth="1"/>
    <col min="8706" max="8706" width="23.5703125" customWidth="1"/>
    <col min="8707" max="8707" width="16" customWidth="1"/>
    <col min="8708" max="8720" width="9.7109375" customWidth="1"/>
    <col min="8961" max="8961" width="5.7109375" customWidth="1"/>
    <col min="8962" max="8962" width="23.5703125" customWidth="1"/>
    <col min="8963" max="8963" width="16" customWidth="1"/>
    <col min="8964" max="8976" width="9.7109375" customWidth="1"/>
    <col min="9217" max="9217" width="5.7109375" customWidth="1"/>
    <col min="9218" max="9218" width="23.5703125" customWidth="1"/>
    <col min="9219" max="9219" width="16" customWidth="1"/>
    <col min="9220" max="9232" width="9.7109375" customWidth="1"/>
    <col min="9473" max="9473" width="5.7109375" customWidth="1"/>
    <col min="9474" max="9474" width="23.5703125" customWidth="1"/>
    <col min="9475" max="9475" width="16" customWidth="1"/>
    <col min="9476" max="9488" width="9.7109375" customWidth="1"/>
    <col min="9729" max="9729" width="5.7109375" customWidth="1"/>
    <col min="9730" max="9730" width="23.5703125" customWidth="1"/>
    <col min="9731" max="9731" width="16" customWidth="1"/>
    <col min="9732" max="9744" width="9.7109375" customWidth="1"/>
    <col min="9985" max="9985" width="5.7109375" customWidth="1"/>
    <col min="9986" max="9986" width="23.5703125" customWidth="1"/>
    <col min="9987" max="9987" width="16" customWidth="1"/>
    <col min="9988" max="10000" width="9.7109375" customWidth="1"/>
    <col min="10241" max="10241" width="5.7109375" customWidth="1"/>
    <col min="10242" max="10242" width="23.5703125" customWidth="1"/>
    <col min="10243" max="10243" width="16" customWidth="1"/>
    <col min="10244" max="10256" width="9.7109375" customWidth="1"/>
    <col min="10497" max="10497" width="5.7109375" customWidth="1"/>
    <col min="10498" max="10498" width="23.5703125" customWidth="1"/>
    <col min="10499" max="10499" width="16" customWidth="1"/>
    <col min="10500" max="10512" width="9.7109375" customWidth="1"/>
    <col min="10753" max="10753" width="5.7109375" customWidth="1"/>
    <col min="10754" max="10754" width="23.5703125" customWidth="1"/>
    <col min="10755" max="10755" width="16" customWidth="1"/>
    <col min="10756" max="10768" width="9.7109375" customWidth="1"/>
    <col min="11009" max="11009" width="5.7109375" customWidth="1"/>
    <col min="11010" max="11010" width="23.5703125" customWidth="1"/>
    <col min="11011" max="11011" width="16" customWidth="1"/>
    <col min="11012" max="11024" width="9.7109375" customWidth="1"/>
    <col min="11265" max="11265" width="5.7109375" customWidth="1"/>
    <col min="11266" max="11266" width="23.5703125" customWidth="1"/>
    <col min="11267" max="11267" width="16" customWidth="1"/>
    <col min="11268" max="11280" width="9.7109375" customWidth="1"/>
    <col min="11521" max="11521" width="5.7109375" customWidth="1"/>
    <col min="11522" max="11522" width="23.5703125" customWidth="1"/>
    <col min="11523" max="11523" width="16" customWidth="1"/>
    <col min="11524" max="11536" width="9.7109375" customWidth="1"/>
    <col min="11777" max="11777" width="5.7109375" customWidth="1"/>
    <col min="11778" max="11778" width="23.5703125" customWidth="1"/>
    <col min="11779" max="11779" width="16" customWidth="1"/>
    <col min="11780" max="11792" width="9.7109375" customWidth="1"/>
    <col min="12033" max="12033" width="5.7109375" customWidth="1"/>
    <col min="12034" max="12034" width="23.5703125" customWidth="1"/>
    <col min="12035" max="12035" width="16" customWidth="1"/>
    <col min="12036" max="12048" width="9.7109375" customWidth="1"/>
    <col min="12289" max="12289" width="5.7109375" customWidth="1"/>
    <col min="12290" max="12290" width="23.5703125" customWidth="1"/>
    <col min="12291" max="12291" width="16" customWidth="1"/>
    <col min="12292" max="12304" width="9.7109375" customWidth="1"/>
    <col min="12545" max="12545" width="5.7109375" customWidth="1"/>
    <col min="12546" max="12546" width="23.5703125" customWidth="1"/>
    <col min="12547" max="12547" width="16" customWidth="1"/>
    <col min="12548" max="12560" width="9.7109375" customWidth="1"/>
    <col min="12801" max="12801" width="5.7109375" customWidth="1"/>
    <col min="12802" max="12802" width="23.5703125" customWidth="1"/>
    <col min="12803" max="12803" width="16" customWidth="1"/>
    <col min="12804" max="12816" width="9.7109375" customWidth="1"/>
    <col min="13057" max="13057" width="5.7109375" customWidth="1"/>
    <col min="13058" max="13058" width="23.5703125" customWidth="1"/>
    <col min="13059" max="13059" width="16" customWidth="1"/>
    <col min="13060" max="13072" width="9.7109375" customWidth="1"/>
    <col min="13313" max="13313" width="5.7109375" customWidth="1"/>
    <col min="13314" max="13314" width="23.5703125" customWidth="1"/>
    <col min="13315" max="13315" width="16" customWidth="1"/>
    <col min="13316" max="13328" width="9.7109375" customWidth="1"/>
    <col min="13569" max="13569" width="5.7109375" customWidth="1"/>
    <col min="13570" max="13570" width="23.5703125" customWidth="1"/>
    <col min="13571" max="13571" width="16" customWidth="1"/>
    <col min="13572" max="13584" width="9.7109375" customWidth="1"/>
    <col min="13825" max="13825" width="5.7109375" customWidth="1"/>
    <col min="13826" max="13826" width="23.5703125" customWidth="1"/>
    <col min="13827" max="13827" width="16" customWidth="1"/>
    <col min="13828" max="13840" width="9.7109375" customWidth="1"/>
    <col min="14081" max="14081" width="5.7109375" customWidth="1"/>
    <col min="14082" max="14082" width="23.5703125" customWidth="1"/>
    <col min="14083" max="14083" width="16" customWidth="1"/>
    <col min="14084" max="14096" width="9.7109375" customWidth="1"/>
    <col min="14337" max="14337" width="5.7109375" customWidth="1"/>
    <col min="14338" max="14338" width="23.5703125" customWidth="1"/>
    <col min="14339" max="14339" width="16" customWidth="1"/>
    <col min="14340" max="14352" width="9.7109375" customWidth="1"/>
    <col min="14593" max="14593" width="5.7109375" customWidth="1"/>
    <col min="14594" max="14594" width="23.5703125" customWidth="1"/>
    <col min="14595" max="14595" width="16" customWidth="1"/>
    <col min="14596" max="14608" width="9.7109375" customWidth="1"/>
    <col min="14849" max="14849" width="5.7109375" customWidth="1"/>
    <col min="14850" max="14850" width="23.5703125" customWidth="1"/>
    <col min="14851" max="14851" width="16" customWidth="1"/>
    <col min="14852" max="14864" width="9.7109375" customWidth="1"/>
    <col min="15105" max="15105" width="5.7109375" customWidth="1"/>
    <col min="15106" max="15106" width="23.5703125" customWidth="1"/>
    <col min="15107" max="15107" width="16" customWidth="1"/>
    <col min="15108" max="15120" width="9.7109375" customWidth="1"/>
    <col min="15361" max="15361" width="5.7109375" customWidth="1"/>
    <col min="15362" max="15362" width="23.5703125" customWidth="1"/>
    <col min="15363" max="15363" width="16" customWidth="1"/>
    <col min="15364" max="15376" width="9.7109375" customWidth="1"/>
    <col min="15617" max="15617" width="5.7109375" customWidth="1"/>
    <col min="15618" max="15618" width="23.5703125" customWidth="1"/>
    <col min="15619" max="15619" width="16" customWidth="1"/>
    <col min="15620" max="15632" width="9.7109375" customWidth="1"/>
    <col min="15873" max="15873" width="5.7109375" customWidth="1"/>
    <col min="15874" max="15874" width="23.5703125" customWidth="1"/>
    <col min="15875" max="15875" width="16" customWidth="1"/>
    <col min="15876" max="15888" width="9.7109375" customWidth="1"/>
    <col min="16129" max="16129" width="5.7109375" customWidth="1"/>
    <col min="16130" max="16130" width="23.5703125" customWidth="1"/>
    <col min="16131" max="16131" width="16" customWidth="1"/>
    <col min="16132" max="16144" width="9.7109375" customWidth="1"/>
  </cols>
  <sheetData>
    <row r="1" spans="1:16" ht="5.0999999999999996" customHeight="1"/>
    <row r="2" spans="1:16" ht="15">
      <c r="A2" s="429" t="s">
        <v>423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</row>
    <row r="3" spans="1:16" ht="12" customHeight="1" thickBot="1"/>
    <row r="4" spans="1:16" ht="12.75" customHeight="1" thickBot="1">
      <c r="A4" s="430" t="s">
        <v>285</v>
      </c>
      <c r="B4" s="431" t="s">
        <v>286</v>
      </c>
      <c r="C4" s="431" t="s">
        <v>287</v>
      </c>
      <c r="D4" s="514" t="s">
        <v>424</v>
      </c>
      <c r="E4" s="515"/>
      <c r="F4" s="515"/>
      <c r="G4" s="515"/>
      <c r="H4" s="515"/>
      <c r="I4" s="516"/>
      <c r="J4" s="517" t="s">
        <v>425</v>
      </c>
      <c r="K4" s="518"/>
      <c r="L4" s="518"/>
      <c r="M4" s="519"/>
      <c r="N4" s="520" t="s">
        <v>426</v>
      </c>
      <c r="O4" s="521"/>
      <c r="P4" s="522"/>
    </row>
    <row r="5" spans="1:16" ht="12.75" customHeight="1" thickBot="1">
      <c r="A5" s="441"/>
      <c r="B5" s="442"/>
      <c r="C5" s="442"/>
      <c r="D5" s="523" t="s">
        <v>290</v>
      </c>
      <c r="E5" s="524"/>
      <c r="F5" s="525"/>
      <c r="G5" s="523" t="s">
        <v>291</v>
      </c>
      <c r="H5" s="524"/>
      <c r="I5" s="525"/>
      <c r="J5" s="526" t="s">
        <v>427</v>
      </c>
      <c r="K5" s="527"/>
      <c r="L5" s="527" t="s">
        <v>428</v>
      </c>
      <c r="M5" s="528"/>
      <c r="N5" s="529"/>
      <c r="O5" s="530"/>
      <c r="P5" s="531"/>
    </row>
    <row r="6" spans="1:16" ht="25.5">
      <c r="A6" s="441"/>
      <c r="B6" s="442"/>
      <c r="C6" s="442"/>
      <c r="D6" s="532" t="s">
        <v>429</v>
      </c>
      <c r="E6" s="533" t="s">
        <v>430</v>
      </c>
      <c r="F6" s="534" t="s">
        <v>431</v>
      </c>
      <c r="G6" s="532" t="s">
        <v>429</v>
      </c>
      <c r="H6" s="533" t="s">
        <v>430</v>
      </c>
      <c r="I6" s="534" t="s">
        <v>431</v>
      </c>
      <c r="J6" s="535" t="s">
        <v>432</v>
      </c>
      <c r="K6" s="536" t="s">
        <v>433</v>
      </c>
      <c r="L6" s="536" t="s">
        <v>432</v>
      </c>
      <c r="M6" s="537" t="s">
        <v>433</v>
      </c>
      <c r="N6" s="538" t="s">
        <v>434</v>
      </c>
      <c r="O6" s="539" t="s">
        <v>435</v>
      </c>
      <c r="P6" s="540" t="s">
        <v>436</v>
      </c>
    </row>
    <row r="7" spans="1:16">
      <c r="A7" s="447" t="s">
        <v>295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  <c r="M7" s="448"/>
      <c r="N7" s="448"/>
      <c r="O7" s="448"/>
      <c r="P7" s="449"/>
    </row>
    <row r="8" spans="1:16">
      <c r="A8" s="450">
        <v>1</v>
      </c>
      <c r="B8" s="451" t="s">
        <v>344</v>
      </c>
      <c r="C8" s="452"/>
      <c r="D8" s="541">
        <v>6080</v>
      </c>
      <c r="E8" s="542">
        <v>6725</v>
      </c>
      <c r="F8" s="543">
        <v>7370</v>
      </c>
      <c r="G8" s="541">
        <v>0</v>
      </c>
      <c r="H8" s="542">
        <v>0</v>
      </c>
      <c r="I8" s="543">
        <v>0</v>
      </c>
      <c r="J8" s="544">
        <v>1950</v>
      </c>
      <c r="K8" s="545">
        <v>2290</v>
      </c>
      <c r="L8" s="545">
        <v>0</v>
      </c>
      <c r="M8" s="546">
        <v>0</v>
      </c>
      <c r="N8" s="547"/>
      <c r="O8" s="548"/>
      <c r="P8" s="549"/>
    </row>
    <row r="9" spans="1:16">
      <c r="A9" s="450">
        <v>2</v>
      </c>
      <c r="B9" s="451" t="s">
        <v>232</v>
      </c>
      <c r="C9" s="452" t="s">
        <v>233</v>
      </c>
      <c r="D9" s="541">
        <v>3265</v>
      </c>
      <c r="E9" s="542">
        <v>3440</v>
      </c>
      <c r="F9" s="543">
        <v>3620</v>
      </c>
      <c r="G9" s="541">
        <v>3300</v>
      </c>
      <c r="H9" s="542">
        <v>3520</v>
      </c>
      <c r="I9" s="543">
        <v>3740</v>
      </c>
      <c r="J9" s="544">
        <v>960</v>
      </c>
      <c r="K9" s="545">
        <v>1050</v>
      </c>
      <c r="L9" s="545">
        <v>1000</v>
      </c>
      <c r="M9" s="546">
        <v>1100</v>
      </c>
      <c r="N9" s="547"/>
      <c r="O9" s="548"/>
      <c r="P9" s="549"/>
    </row>
    <row r="10" spans="1:16">
      <c r="A10" s="450">
        <v>3</v>
      </c>
      <c r="B10" s="451" t="s">
        <v>235</v>
      </c>
      <c r="C10" s="452" t="s">
        <v>233</v>
      </c>
      <c r="D10" s="541">
        <v>3265</v>
      </c>
      <c r="E10" s="542">
        <v>3440</v>
      </c>
      <c r="F10" s="543">
        <v>3620</v>
      </c>
      <c r="G10" s="541">
        <v>3300</v>
      </c>
      <c r="H10" s="542">
        <v>3520</v>
      </c>
      <c r="I10" s="543">
        <v>3740</v>
      </c>
      <c r="J10" s="544">
        <v>960</v>
      </c>
      <c r="K10" s="545">
        <v>1050</v>
      </c>
      <c r="L10" s="545">
        <v>1000</v>
      </c>
      <c r="M10" s="546">
        <v>1100</v>
      </c>
      <c r="N10" s="547"/>
      <c r="O10" s="548"/>
      <c r="P10" s="549"/>
    </row>
    <row r="11" spans="1:16">
      <c r="A11" s="450">
        <v>4</v>
      </c>
      <c r="B11" s="451" t="s">
        <v>437</v>
      </c>
      <c r="C11" s="452" t="s">
        <v>233</v>
      </c>
      <c r="D11" s="541">
        <v>3265</v>
      </c>
      <c r="E11" s="542">
        <v>3440</v>
      </c>
      <c r="F11" s="543">
        <v>3620</v>
      </c>
      <c r="G11" s="541">
        <v>3300</v>
      </c>
      <c r="H11" s="542">
        <v>3520</v>
      </c>
      <c r="I11" s="543">
        <v>3740</v>
      </c>
      <c r="J11" s="544">
        <v>960</v>
      </c>
      <c r="K11" s="545">
        <v>1050</v>
      </c>
      <c r="L11" s="545">
        <v>1000</v>
      </c>
      <c r="M11" s="546">
        <v>1100</v>
      </c>
      <c r="N11" s="547"/>
      <c r="O11" s="548"/>
      <c r="P11" s="549"/>
    </row>
    <row r="12" spans="1:16">
      <c r="A12" s="450">
        <v>5</v>
      </c>
      <c r="B12" s="451" t="s">
        <v>257</v>
      </c>
      <c r="C12" s="452" t="s">
        <v>233</v>
      </c>
      <c r="D12" s="541">
        <v>3265</v>
      </c>
      <c r="E12" s="542">
        <v>3440</v>
      </c>
      <c r="F12" s="543">
        <v>3620</v>
      </c>
      <c r="G12" s="541">
        <v>3300</v>
      </c>
      <c r="H12" s="542">
        <v>3520</v>
      </c>
      <c r="I12" s="543">
        <v>3740</v>
      </c>
      <c r="J12" s="544">
        <v>960</v>
      </c>
      <c r="K12" s="545">
        <v>1050</v>
      </c>
      <c r="L12" s="545">
        <v>1000</v>
      </c>
      <c r="M12" s="546">
        <v>1100</v>
      </c>
      <c r="N12" s="547"/>
      <c r="O12" s="548"/>
      <c r="P12" s="549"/>
    </row>
    <row r="13" spans="1:16">
      <c r="A13" s="450">
        <v>6</v>
      </c>
      <c r="B13" s="451" t="s">
        <v>241</v>
      </c>
      <c r="C13" s="452" t="s">
        <v>233</v>
      </c>
      <c r="D13" s="541">
        <v>3265</v>
      </c>
      <c r="E13" s="542">
        <v>3440</v>
      </c>
      <c r="F13" s="543">
        <v>3620</v>
      </c>
      <c r="G13" s="541">
        <v>3300</v>
      </c>
      <c r="H13" s="542">
        <v>3520</v>
      </c>
      <c r="I13" s="543">
        <v>3740</v>
      </c>
      <c r="J13" s="544">
        <v>960</v>
      </c>
      <c r="K13" s="545">
        <v>1050</v>
      </c>
      <c r="L13" s="545">
        <v>1000</v>
      </c>
      <c r="M13" s="546">
        <v>1100</v>
      </c>
      <c r="N13" s="547"/>
      <c r="O13" s="548"/>
      <c r="P13" s="549"/>
    </row>
    <row r="14" spans="1:16">
      <c r="A14" s="450">
        <v>7</v>
      </c>
      <c r="B14" s="451" t="s">
        <v>261</v>
      </c>
      <c r="C14" s="452" t="s">
        <v>438</v>
      </c>
      <c r="D14" s="541">
        <v>3565</v>
      </c>
      <c r="E14" s="542">
        <v>3790</v>
      </c>
      <c r="F14" s="543">
        <v>4020</v>
      </c>
      <c r="G14" s="541">
        <v>3680</v>
      </c>
      <c r="H14" s="542">
        <v>3960</v>
      </c>
      <c r="I14" s="543">
        <v>4240</v>
      </c>
      <c r="J14" s="544">
        <v>1002</v>
      </c>
      <c r="K14" s="545">
        <v>1100</v>
      </c>
      <c r="L14" s="545">
        <v>1095</v>
      </c>
      <c r="M14" s="546">
        <v>1220</v>
      </c>
      <c r="N14" s="547"/>
      <c r="O14" s="548"/>
      <c r="P14" s="549"/>
    </row>
    <row r="15" spans="1:16">
      <c r="A15" s="450">
        <v>8</v>
      </c>
      <c r="B15" s="451" t="s">
        <v>253</v>
      </c>
      <c r="C15" s="452" t="s">
        <v>238</v>
      </c>
      <c r="D15" s="541">
        <v>3565</v>
      </c>
      <c r="E15" s="542">
        <v>3790</v>
      </c>
      <c r="F15" s="543">
        <v>4020</v>
      </c>
      <c r="G15" s="541">
        <v>3790</v>
      </c>
      <c r="H15" s="542">
        <v>4100</v>
      </c>
      <c r="I15" s="543">
        <v>4390</v>
      </c>
      <c r="J15" s="544">
        <v>1002</v>
      </c>
      <c r="K15" s="545">
        <v>1100</v>
      </c>
      <c r="L15" s="545">
        <v>1095</v>
      </c>
      <c r="M15" s="546">
        <v>1220</v>
      </c>
      <c r="N15" s="547"/>
      <c r="O15" s="548"/>
      <c r="P15" s="549"/>
    </row>
    <row r="16" spans="1:16">
      <c r="A16" s="450">
        <v>9</v>
      </c>
      <c r="B16" s="451" t="s">
        <v>439</v>
      </c>
      <c r="C16" s="452" t="s">
        <v>233</v>
      </c>
      <c r="D16" s="541">
        <v>3475</v>
      </c>
      <c r="E16" s="542">
        <v>3690</v>
      </c>
      <c r="F16" s="543">
        <v>3900</v>
      </c>
      <c r="G16" s="541">
        <v>3830</v>
      </c>
      <c r="H16" s="542">
        <v>4135</v>
      </c>
      <c r="I16" s="543">
        <v>4440</v>
      </c>
      <c r="J16" s="544">
        <v>1002</v>
      </c>
      <c r="K16" s="545">
        <v>1100</v>
      </c>
      <c r="L16" s="545">
        <v>1095</v>
      </c>
      <c r="M16" s="546">
        <v>1220</v>
      </c>
      <c r="N16" s="547"/>
      <c r="O16" s="548"/>
      <c r="P16" s="549"/>
    </row>
    <row r="17" spans="1:16">
      <c r="A17" s="450">
        <v>10</v>
      </c>
      <c r="B17" s="451" t="s">
        <v>256</v>
      </c>
      <c r="C17" s="452" t="s">
        <v>438</v>
      </c>
      <c r="D17" s="541">
        <v>3750</v>
      </c>
      <c r="E17" s="542">
        <v>4010</v>
      </c>
      <c r="F17" s="543">
        <v>4270</v>
      </c>
      <c r="G17" s="541">
        <v>3830</v>
      </c>
      <c r="H17" s="542">
        <v>4135</v>
      </c>
      <c r="I17" s="543">
        <v>4440</v>
      </c>
      <c r="J17" s="544">
        <v>1002</v>
      </c>
      <c r="K17" s="545">
        <v>1100</v>
      </c>
      <c r="L17" s="545">
        <v>1095</v>
      </c>
      <c r="M17" s="546">
        <v>1220</v>
      </c>
      <c r="N17" s="547"/>
      <c r="O17" s="548"/>
      <c r="P17" s="549"/>
    </row>
    <row r="18" spans="1:16">
      <c r="A18" s="450">
        <v>11</v>
      </c>
      <c r="B18" s="451" t="s">
        <v>247</v>
      </c>
      <c r="C18" s="452" t="s">
        <v>438</v>
      </c>
      <c r="D18" s="541">
        <v>3565</v>
      </c>
      <c r="E18" s="542">
        <v>3790</v>
      </c>
      <c r="F18" s="543">
        <v>4020</v>
      </c>
      <c r="G18" s="541">
        <v>3830</v>
      </c>
      <c r="H18" s="542">
        <v>4135</v>
      </c>
      <c r="I18" s="543">
        <v>4440</v>
      </c>
      <c r="J18" s="544">
        <v>1002</v>
      </c>
      <c r="K18" s="545">
        <v>1100</v>
      </c>
      <c r="L18" s="545">
        <v>1095</v>
      </c>
      <c r="M18" s="546">
        <v>1220</v>
      </c>
      <c r="N18" s="547"/>
      <c r="O18" s="548"/>
      <c r="P18" s="549"/>
    </row>
    <row r="19" spans="1:16">
      <c r="A19" s="450">
        <v>12</v>
      </c>
      <c r="B19" s="451" t="s">
        <v>259</v>
      </c>
      <c r="C19" s="452" t="s">
        <v>233</v>
      </c>
      <c r="D19" s="541">
        <v>3640</v>
      </c>
      <c r="E19" s="542">
        <v>3880</v>
      </c>
      <c r="F19" s="543">
        <v>4120</v>
      </c>
      <c r="G19" s="541">
        <v>3905</v>
      </c>
      <c r="H19" s="542">
        <v>4225</v>
      </c>
      <c r="I19" s="543">
        <v>4540</v>
      </c>
      <c r="J19" s="544">
        <v>1002</v>
      </c>
      <c r="K19" s="545">
        <v>1100</v>
      </c>
      <c r="L19" s="545">
        <v>1095</v>
      </c>
      <c r="M19" s="546">
        <v>1220</v>
      </c>
      <c r="N19" s="547"/>
      <c r="O19" s="548"/>
      <c r="P19" s="549"/>
    </row>
    <row r="20" spans="1:16">
      <c r="A20" s="450">
        <v>13</v>
      </c>
      <c r="B20" s="451" t="s">
        <v>440</v>
      </c>
      <c r="C20" s="452" t="s">
        <v>233</v>
      </c>
      <c r="D20" s="541">
        <v>3585</v>
      </c>
      <c r="E20" s="542">
        <v>3815</v>
      </c>
      <c r="F20" s="543">
        <v>4045</v>
      </c>
      <c r="G20" s="541">
        <v>3980</v>
      </c>
      <c r="H20" s="542">
        <v>4310</v>
      </c>
      <c r="I20" s="543">
        <v>4640</v>
      </c>
      <c r="J20" s="544">
        <v>1002</v>
      </c>
      <c r="K20" s="545">
        <v>1100</v>
      </c>
      <c r="L20" s="545">
        <v>1095</v>
      </c>
      <c r="M20" s="546">
        <v>1220</v>
      </c>
      <c r="N20" s="547"/>
      <c r="O20" s="548"/>
      <c r="P20" s="549"/>
    </row>
    <row r="21" spans="1:16">
      <c r="A21" s="450">
        <v>14</v>
      </c>
      <c r="B21" s="451" t="s">
        <v>296</v>
      </c>
      <c r="C21" s="452" t="s">
        <v>17</v>
      </c>
      <c r="D21" s="541">
        <v>3765</v>
      </c>
      <c r="E21" s="542">
        <v>4025</v>
      </c>
      <c r="F21" s="543">
        <v>4285</v>
      </c>
      <c r="G21" s="541">
        <v>4135</v>
      </c>
      <c r="H21" s="542">
        <v>4490</v>
      </c>
      <c r="I21" s="543">
        <v>4845</v>
      </c>
      <c r="J21" s="544">
        <v>1140</v>
      </c>
      <c r="K21" s="545">
        <v>1270</v>
      </c>
      <c r="L21" s="545">
        <v>1255</v>
      </c>
      <c r="M21" s="546">
        <v>1415</v>
      </c>
      <c r="N21" s="547"/>
      <c r="O21" s="548"/>
      <c r="P21" s="549"/>
    </row>
    <row r="22" spans="1:16">
      <c r="A22" s="450">
        <v>15</v>
      </c>
      <c r="B22" s="451" t="s">
        <v>298</v>
      </c>
      <c r="C22" s="452" t="s">
        <v>17</v>
      </c>
      <c r="D22" s="541">
        <v>3765</v>
      </c>
      <c r="E22" s="542">
        <v>4025</v>
      </c>
      <c r="F22" s="543">
        <v>4285</v>
      </c>
      <c r="G22" s="541">
        <v>4135</v>
      </c>
      <c r="H22" s="542">
        <v>4490</v>
      </c>
      <c r="I22" s="543">
        <v>4845</v>
      </c>
      <c r="J22" s="544">
        <v>1140</v>
      </c>
      <c r="K22" s="545">
        <v>1270</v>
      </c>
      <c r="L22" s="545">
        <v>1255</v>
      </c>
      <c r="M22" s="546">
        <v>1415</v>
      </c>
      <c r="N22" s="547"/>
      <c r="O22" s="548"/>
      <c r="P22" s="549"/>
    </row>
    <row r="23" spans="1:16">
      <c r="A23" s="450">
        <v>16</v>
      </c>
      <c r="B23" s="451" t="s">
        <v>300</v>
      </c>
      <c r="C23" s="452" t="s">
        <v>17</v>
      </c>
      <c r="D23" s="541">
        <v>0</v>
      </c>
      <c r="E23" s="542">
        <v>0</v>
      </c>
      <c r="F23" s="543">
        <v>0</v>
      </c>
      <c r="G23" s="541">
        <v>4135</v>
      </c>
      <c r="H23" s="542">
        <v>4490</v>
      </c>
      <c r="I23" s="543">
        <v>4845</v>
      </c>
      <c r="J23" s="544">
        <v>0</v>
      </c>
      <c r="K23" s="545">
        <v>0</v>
      </c>
      <c r="L23" s="545">
        <v>1255</v>
      </c>
      <c r="M23" s="546">
        <v>1415</v>
      </c>
      <c r="N23" s="547"/>
      <c r="O23" s="548"/>
      <c r="P23" s="549"/>
    </row>
    <row r="24" spans="1:16">
      <c r="A24" s="450">
        <v>17</v>
      </c>
      <c r="B24" s="451" t="s">
        <v>303</v>
      </c>
      <c r="C24" s="452" t="s">
        <v>17</v>
      </c>
      <c r="D24" s="541">
        <v>3765</v>
      </c>
      <c r="E24" s="542">
        <v>4025</v>
      </c>
      <c r="F24" s="543">
        <v>4285</v>
      </c>
      <c r="G24" s="541">
        <v>4135</v>
      </c>
      <c r="H24" s="542">
        <v>4490</v>
      </c>
      <c r="I24" s="543">
        <v>4845</v>
      </c>
      <c r="J24" s="544">
        <v>1140</v>
      </c>
      <c r="K24" s="545">
        <v>1270</v>
      </c>
      <c r="L24" s="545">
        <v>1255</v>
      </c>
      <c r="M24" s="546">
        <v>1415</v>
      </c>
      <c r="N24" s="547"/>
      <c r="O24" s="548"/>
      <c r="P24" s="549"/>
    </row>
    <row r="25" spans="1:16">
      <c r="A25" s="450">
        <v>18</v>
      </c>
      <c r="B25" s="451" t="s">
        <v>305</v>
      </c>
      <c r="C25" s="452" t="s">
        <v>17</v>
      </c>
      <c r="D25" s="541">
        <v>0</v>
      </c>
      <c r="E25" s="542">
        <v>0</v>
      </c>
      <c r="F25" s="543">
        <v>0</v>
      </c>
      <c r="G25" s="541">
        <v>4135</v>
      </c>
      <c r="H25" s="542">
        <v>4490</v>
      </c>
      <c r="I25" s="543">
        <v>4845</v>
      </c>
      <c r="J25" s="544">
        <v>0</v>
      </c>
      <c r="K25" s="545">
        <v>0</v>
      </c>
      <c r="L25" s="545">
        <v>1255</v>
      </c>
      <c r="M25" s="546">
        <v>1415</v>
      </c>
      <c r="N25" s="547"/>
      <c r="O25" s="548"/>
      <c r="P25" s="549"/>
    </row>
    <row r="26" spans="1:16">
      <c r="A26" s="450">
        <v>20</v>
      </c>
      <c r="B26" s="451" t="s">
        <v>264</v>
      </c>
      <c r="C26" s="452" t="s">
        <v>238</v>
      </c>
      <c r="D26" s="541">
        <v>3640</v>
      </c>
      <c r="E26" s="542">
        <v>3880</v>
      </c>
      <c r="F26" s="543">
        <v>4120</v>
      </c>
      <c r="G26" s="541">
        <v>4168</v>
      </c>
      <c r="H26" s="542">
        <v>4528</v>
      </c>
      <c r="I26" s="543">
        <v>4890</v>
      </c>
      <c r="J26" s="544">
        <v>1095</v>
      </c>
      <c r="K26" s="545">
        <v>1220</v>
      </c>
      <c r="L26" s="545">
        <v>1135</v>
      </c>
      <c r="M26" s="546">
        <v>1265</v>
      </c>
      <c r="N26" s="547"/>
      <c r="O26" s="548"/>
      <c r="P26" s="549"/>
    </row>
    <row r="27" spans="1:16">
      <c r="A27" s="450">
        <v>22</v>
      </c>
      <c r="B27" s="451" t="s">
        <v>254</v>
      </c>
      <c r="C27" s="452" t="s">
        <v>238</v>
      </c>
      <c r="D27" s="541">
        <v>3565</v>
      </c>
      <c r="E27" s="542">
        <v>3790</v>
      </c>
      <c r="F27" s="543">
        <v>4020</v>
      </c>
      <c r="G27" s="541">
        <v>4168</v>
      </c>
      <c r="H27" s="542">
        <v>4528</v>
      </c>
      <c r="I27" s="543">
        <v>4890</v>
      </c>
      <c r="J27" s="544">
        <v>1002</v>
      </c>
      <c r="K27" s="545">
        <v>1100</v>
      </c>
      <c r="L27" s="545">
        <v>1095</v>
      </c>
      <c r="M27" s="546">
        <v>1220</v>
      </c>
      <c r="N27" s="547"/>
      <c r="O27" s="548"/>
      <c r="P27" s="549"/>
    </row>
    <row r="28" spans="1:16">
      <c r="A28" s="450">
        <v>23</v>
      </c>
      <c r="B28" s="451" t="s">
        <v>311</v>
      </c>
      <c r="C28" s="452" t="s">
        <v>17</v>
      </c>
      <c r="D28" s="541">
        <v>4175</v>
      </c>
      <c r="E28" s="542">
        <v>4505</v>
      </c>
      <c r="F28" s="543">
        <v>4835</v>
      </c>
      <c r="G28" s="541">
        <v>4615</v>
      </c>
      <c r="H28" s="542">
        <v>5050</v>
      </c>
      <c r="I28" s="543">
        <v>5490</v>
      </c>
      <c r="J28" s="544">
        <v>1280</v>
      </c>
      <c r="K28" s="545">
        <v>1450</v>
      </c>
      <c r="L28" s="545">
        <v>1430</v>
      </c>
      <c r="M28" s="546">
        <v>1635</v>
      </c>
      <c r="N28" s="547"/>
      <c r="O28" s="548"/>
      <c r="P28" s="549"/>
    </row>
    <row r="29" spans="1:16">
      <c r="A29" s="450">
        <v>24</v>
      </c>
      <c r="B29" s="451" t="s">
        <v>306</v>
      </c>
      <c r="C29" s="452" t="s">
        <v>22</v>
      </c>
      <c r="D29" s="541">
        <v>4425</v>
      </c>
      <c r="E29" s="542">
        <v>4795</v>
      </c>
      <c r="F29" s="543">
        <v>5165</v>
      </c>
      <c r="G29" s="541">
        <v>4635</v>
      </c>
      <c r="H29" s="542">
        <v>5075</v>
      </c>
      <c r="I29" s="543">
        <v>5515</v>
      </c>
      <c r="J29" s="544">
        <v>1370</v>
      </c>
      <c r="K29" s="545">
        <v>1560</v>
      </c>
      <c r="L29" s="545">
        <v>1430</v>
      </c>
      <c r="M29" s="546">
        <v>1635</v>
      </c>
      <c r="N29" s="547"/>
      <c r="O29" s="548"/>
      <c r="P29" s="549"/>
    </row>
    <row r="30" spans="1:16">
      <c r="A30" s="450">
        <v>25</v>
      </c>
      <c r="B30" s="451" t="s">
        <v>307</v>
      </c>
      <c r="C30" s="452" t="s">
        <v>20</v>
      </c>
      <c r="D30" s="541">
        <v>4260</v>
      </c>
      <c r="E30" s="542">
        <v>4600</v>
      </c>
      <c r="F30" s="543">
        <v>4945</v>
      </c>
      <c r="G30" s="541">
        <v>4635</v>
      </c>
      <c r="H30" s="542">
        <v>5075</v>
      </c>
      <c r="I30" s="543">
        <v>5515</v>
      </c>
      <c r="J30" s="544">
        <v>1310</v>
      </c>
      <c r="K30" s="545">
        <v>1490</v>
      </c>
      <c r="L30" s="545">
        <v>1430</v>
      </c>
      <c r="M30" s="546">
        <v>1635</v>
      </c>
      <c r="N30" s="547"/>
      <c r="O30" s="548"/>
      <c r="P30" s="549"/>
    </row>
    <row r="31" spans="1:16">
      <c r="A31" s="450">
        <v>26</v>
      </c>
      <c r="B31" s="451" t="s">
        <v>309</v>
      </c>
      <c r="C31" s="452" t="s">
        <v>143</v>
      </c>
      <c r="D31" s="541">
        <v>0</v>
      </c>
      <c r="E31" s="542">
        <v>0</v>
      </c>
      <c r="F31" s="543">
        <v>0</v>
      </c>
      <c r="G31" s="541">
        <v>4710</v>
      </c>
      <c r="H31" s="542">
        <v>5165</v>
      </c>
      <c r="I31" s="543">
        <v>5615</v>
      </c>
      <c r="J31" s="544">
        <v>0</v>
      </c>
      <c r="K31" s="545">
        <v>0</v>
      </c>
      <c r="L31" s="545">
        <v>1460</v>
      </c>
      <c r="M31" s="546">
        <v>1675</v>
      </c>
      <c r="N31" s="547"/>
      <c r="O31" s="548"/>
      <c r="P31" s="549"/>
    </row>
    <row r="32" spans="1:16">
      <c r="A32" s="450">
        <v>27</v>
      </c>
      <c r="B32" s="451" t="s">
        <v>319</v>
      </c>
      <c r="C32" s="452"/>
      <c r="D32" s="541">
        <v>0</v>
      </c>
      <c r="E32" s="542">
        <v>0</v>
      </c>
      <c r="F32" s="543">
        <v>0</v>
      </c>
      <c r="G32" s="541">
        <v>4795</v>
      </c>
      <c r="H32" s="542">
        <v>5260</v>
      </c>
      <c r="I32" s="543">
        <v>5730</v>
      </c>
      <c r="J32" s="544">
        <v>0</v>
      </c>
      <c r="K32" s="545">
        <v>0</v>
      </c>
      <c r="L32" s="545">
        <v>1485</v>
      </c>
      <c r="M32" s="546">
        <v>1710</v>
      </c>
      <c r="N32" s="547"/>
      <c r="O32" s="548"/>
      <c r="P32" s="549"/>
    </row>
    <row r="33" spans="1:16">
      <c r="A33" s="450">
        <v>28</v>
      </c>
      <c r="B33" s="451" t="s">
        <v>321</v>
      </c>
      <c r="C33" s="452"/>
      <c r="D33" s="541">
        <v>4425</v>
      </c>
      <c r="E33" s="542">
        <v>4795</v>
      </c>
      <c r="F33" s="543">
        <v>5165</v>
      </c>
      <c r="G33" s="541">
        <v>4795</v>
      </c>
      <c r="H33" s="542">
        <v>5260</v>
      </c>
      <c r="I33" s="543">
        <v>5730</v>
      </c>
      <c r="J33" s="544">
        <v>1370</v>
      </c>
      <c r="K33" s="545">
        <v>1560</v>
      </c>
      <c r="L33" s="545">
        <v>1485</v>
      </c>
      <c r="M33" s="546">
        <v>1710</v>
      </c>
      <c r="N33" s="547"/>
      <c r="O33" s="548"/>
      <c r="P33" s="549"/>
    </row>
    <row r="34" spans="1:16">
      <c r="A34" s="450">
        <v>29</v>
      </c>
      <c r="B34" s="451" t="s">
        <v>313</v>
      </c>
      <c r="C34" s="452" t="s">
        <v>22</v>
      </c>
      <c r="D34" s="541">
        <v>4510</v>
      </c>
      <c r="E34" s="542">
        <v>4895</v>
      </c>
      <c r="F34" s="543">
        <v>5280</v>
      </c>
      <c r="G34" s="541">
        <v>4800</v>
      </c>
      <c r="H34" s="542">
        <v>5265</v>
      </c>
      <c r="I34" s="543">
        <v>5730</v>
      </c>
      <c r="J34" s="544">
        <v>1400</v>
      </c>
      <c r="K34" s="545">
        <v>1600</v>
      </c>
      <c r="L34" s="545">
        <v>1485</v>
      </c>
      <c r="M34" s="546">
        <v>1710</v>
      </c>
      <c r="N34" s="547"/>
      <c r="O34" s="548"/>
      <c r="P34" s="549"/>
    </row>
    <row r="35" spans="1:16">
      <c r="A35" s="450">
        <v>30</v>
      </c>
      <c r="B35" s="451" t="s">
        <v>315</v>
      </c>
      <c r="C35" s="452" t="s">
        <v>17</v>
      </c>
      <c r="D35" s="541">
        <v>4590</v>
      </c>
      <c r="E35" s="542">
        <v>4990</v>
      </c>
      <c r="F35" s="543">
        <v>5390</v>
      </c>
      <c r="G35" s="541">
        <v>4960</v>
      </c>
      <c r="H35" s="542">
        <v>5450</v>
      </c>
      <c r="I35" s="543">
        <v>5950</v>
      </c>
      <c r="J35" s="544">
        <v>1430</v>
      </c>
      <c r="K35" s="545">
        <v>1635</v>
      </c>
      <c r="L35" s="545">
        <v>1545</v>
      </c>
      <c r="M35" s="546">
        <v>1780</v>
      </c>
      <c r="N35" s="547"/>
      <c r="O35" s="548"/>
      <c r="P35" s="549"/>
    </row>
    <row r="36" spans="1:16">
      <c r="A36" s="450">
        <v>31</v>
      </c>
      <c r="B36" s="451" t="s">
        <v>317</v>
      </c>
      <c r="C36" s="452" t="s">
        <v>22</v>
      </c>
      <c r="D36" s="541">
        <v>4510</v>
      </c>
      <c r="E36" s="542">
        <v>4895</v>
      </c>
      <c r="F36" s="543">
        <v>5280</v>
      </c>
      <c r="G36" s="541">
        <v>4960</v>
      </c>
      <c r="H36" s="542">
        <v>5450</v>
      </c>
      <c r="I36" s="543">
        <v>5950</v>
      </c>
      <c r="J36" s="544">
        <v>1400</v>
      </c>
      <c r="K36" s="545">
        <v>1600</v>
      </c>
      <c r="L36" s="545">
        <v>1545</v>
      </c>
      <c r="M36" s="546">
        <v>1780</v>
      </c>
      <c r="N36" s="547"/>
      <c r="O36" s="548"/>
      <c r="P36" s="549"/>
    </row>
    <row r="37" spans="1:16">
      <c r="A37" s="450">
        <v>32</v>
      </c>
      <c r="B37" s="451" t="s">
        <v>323</v>
      </c>
      <c r="C37" s="452" t="s">
        <v>22</v>
      </c>
      <c r="D37" s="541">
        <v>0</v>
      </c>
      <c r="E37" s="542">
        <v>0</v>
      </c>
      <c r="F37" s="543">
        <v>0</v>
      </c>
      <c r="G37" s="541">
        <v>4960</v>
      </c>
      <c r="H37" s="542">
        <v>5450</v>
      </c>
      <c r="I37" s="543">
        <v>5950</v>
      </c>
      <c r="J37" s="544">
        <v>0</v>
      </c>
      <c r="K37" s="545">
        <v>0</v>
      </c>
      <c r="L37" s="545">
        <v>1545</v>
      </c>
      <c r="M37" s="546">
        <v>1780</v>
      </c>
      <c r="N37" s="547"/>
      <c r="O37" s="548"/>
      <c r="P37" s="549"/>
    </row>
    <row r="38" spans="1:16">
      <c r="A38" s="450">
        <v>33</v>
      </c>
      <c r="B38" s="451" t="s">
        <v>325</v>
      </c>
      <c r="C38" s="452" t="s">
        <v>143</v>
      </c>
      <c r="D38" s="541">
        <v>0</v>
      </c>
      <c r="E38" s="542">
        <v>0</v>
      </c>
      <c r="F38" s="543">
        <v>0</v>
      </c>
      <c r="G38" s="541">
        <v>4960</v>
      </c>
      <c r="H38" s="542">
        <v>5450</v>
      </c>
      <c r="I38" s="543">
        <v>5950</v>
      </c>
      <c r="J38" s="544">
        <v>0</v>
      </c>
      <c r="K38" s="545">
        <v>0</v>
      </c>
      <c r="L38" s="545">
        <v>1545</v>
      </c>
      <c r="M38" s="546">
        <v>1780</v>
      </c>
      <c r="N38" s="547"/>
      <c r="O38" s="548"/>
      <c r="P38" s="549"/>
    </row>
    <row r="39" spans="1:16">
      <c r="A39" s="450">
        <v>34</v>
      </c>
      <c r="B39" s="451" t="s">
        <v>329</v>
      </c>
      <c r="C39" s="452"/>
      <c r="D39" s="541">
        <v>4425</v>
      </c>
      <c r="E39" s="542">
        <v>4795</v>
      </c>
      <c r="F39" s="543">
        <v>5165</v>
      </c>
      <c r="G39" s="541">
        <v>4960</v>
      </c>
      <c r="H39" s="542">
        <v>5450</v>
      </c>
      <c r="I39" s="543">
        <v>5950</v>
      </c>
      <c r="J39" s="544">
        <v>1370</v>
      </c>
      <c r="K39" s="545">
        <v>1560</v>
      </c>
      <c r="L39" s="545">
        <v>1545</v>
      </c>
      <c r="M39" s="546">
        <v>1780</v>
      </c>
      <c r="N39" s="547"/>
      <c r="O39" s="548"/>
      <c r="P39" s="549"/>
    </row>
    <row r="40" spans="1:16">
      <c r="A40" s="450">
        <v>35</v>
      </c>
      <c r="B40" s="451" t="s">
        <v>331</v>
      </c>
      <c r="C40" s="452"/>
      <c r="D40" s="541">
        <v>0</v>
      </c>
      <c r="E40" s="542">
        <v>0</v>
      </c>
      <c r="F40" s="543">
        <v>0</v>
      </c>
      <c r="G40" s="541">
        <v>4960</v>
      </c>
      <c r="H40" s="542">
        <v>5450</v>
      </c>
      <c r="I40" s="543">
        <v>5950</v>
      </c>
      <c r="J40" s="544">
        <v>0</v>
      </c>
      <c r="K40" s="545">
        <v>0</v>
      </c>
      <c r="L40" s="545">
        <v>1545</v>
      </c>
      <c r="M40" s="546">
        <v>1780</v>
      </c>
      <c r="N40" s="547"/>
      <c r="O40" s="548"/>
      <c r="P40" s="549"/>
    </row>
    <row r="41" spans="1:16">
      <c r="A41" s="450">
        <v>36</v>
      </c>
      <c r="B41" s="451" t="s">
        <v>333</v>
      </c>
      <c r="C41" s="452"/>
      <c r="D41" s="541">
        <v>4590</v>
      </c>
      <c r="E41" s="542">
        <v>4990</v>
      </c>
      <c r="F41" s="543">
        <v>5390</v>
      </c>
      <c r="G41" s="541">
        <v>5040</v>
      </c>
      <c r="H41" s="542">
        <v>5550</v>
      </c>
      <c r="I41" s="543">
        <v>6050</v>
      </c>
      <c r="J41" s="544">
        <v>1430</v>
      </c>
      <c r="K41" s="545">
        <v>1635</v>
      </c>
      <c r="L41" s="545">
        <v>1575</v>
      </c>
      <c r="M41" s="546">
        <v>1820</v>
      </c>
      <c r="N41" s="547"/>
      <c r="O41" s="548"/>
      <c r="P41" s="549"/>
    </row>
    <row r="42" spans="1:16">
      <c r="A42" s="450">
        <v>37</v>
      </c>
      <c r="B42" s="451" t="s">
        <v>327</v>
      </c>
      <c r="C42" s="452" t="s">
        <v>20</v>
      </c>
      <c r="D42" s="541">
        <v>4755</v>
      </c>
      <c r="E42" s="542">
        <v>5180</v>
      </c>
      <c r="F42" s="543">
        <v>5610</v>
      </c>
      <c r="G42" s="541">
        <v>5200</v>
      </c>
      <c r="H42" s="542">
        <v>5740</v>
      </c>
      <c r="I42" s="543">
        <v>6280</v>
      </c>
      <c r="J42" s="544">
        <v>1490</v>
      </c>
      <c r="K42" s="545">
        <v>1710</v>
      </c>
      <c r="L42" s="545">
        <v>1630</v>
      </c>
      <c r="M42" s="546">
        <v>1890</v>
      </c>
      <c r="N42" s="547"/>
      <c r="O42" s="548"/>
      <c r="P42" s="549"/>
    </row>
    <row r="43" spans="1:16">
      <c r="A43" s="450">
        <v>38</v>
      </c>
      <c r="B43" s="451" t="s">
        <v>337</v>
      </c>
      <c r="C43" s="452"/>
      <c r="D43" s="541">
        <v>4755</v>
      </c>
      <c r="E43" s="542">
        <v>5180</v>
      </c>
      <c r="F43" s="543">
        <v>5610</v>
      </c>
      <c r="G43" s="541">
        <v>5200</v>
      </c>
      <c r="H43" s="542">
        <v>5740</v>
      </c>
      <c r="I43" s="543">
        <v>6280</v>
      </c>
      <c r="J43" s="544">
        <v>1490</v>
      </c>
      <c r="K43" s="545">
        <v>1710</v>
      </c>
      <c r="L43" s="545">
        <v>1630</v>
      </c>
      <c r="M43" s="546">
        <v>1890</v>
      </c>
      <c r="N43" s="547"/>
      <c r="O43" s="548"/>
      <c r="P43" s="549"/>
    </row>
    <row r="44" spans="1:16">
      <c r="A44" s="450">
        <v>39</v>
      </c>
      <c r="B44" s="451" t="s">
        <v>441</v>
      </c>
      <c r="C44" s="452" t="s">
        <v>20</v>
      </c>
      <c r="D44" s="541">
        <v>4755</v>
      </c>
      <c r="E44" s="542">
        <v>5180</v>
      </c>
      <c r="F44" s="543">
        <v>5610</v>
      </c>
      <c r="G44" s="541">
        <v>5210</v>
      </c>
      <c r="H44" s="542">
        <v>5745</v>
      </c>
      <c r="I44" s="543">
        <v>6280</v>
      </c>
      <c r="J44" s="544">
        <v>1490</v>
      </c>
      <c r="K44" s="545">
        <v>1710</v>
      </c>
      <c r="L44" s="545">
        <v>1630</v>
      </c>
      <c r="M44" s="546">
        <v>1890</v>
      </c>
      <c r="N44" s="547"/>
      <c r="O44" s="548"/>
      <c r="P44" s="549"/>
    </row>
    <row r="45" spans="1:16">
      <c r="A45" s="450">
        <v>40</v>
      </c>
      <c r="B45" s="451" t="s">
        <v>336</v>
      </c>
      <c r="C45" s="452" t="s">
        <v>20</v>
      </c>
      <c r="D45" s="541">
        <v>4920</v>
      </c>
      <c r="E45" s="542">
        <v>5375</v>
      </c>
      <c r="F45" s="543">
        <v>5830</v>
      </c>
      <c r="G45" s="541">
        <v>5705</v>
      </c>
      <c r="H45" s="542">
        <v>6325</v>
      </c>
      <c r="I45" s="543">
        <v>6940</v>
      </c>
      <c r="J45" s="544">
        <v>1545</v>
      </c>
      <c r="K45" s="545">
        <v>1780</v>
      </c>
      <c r="L45" s="545">
        <v>1810</v>
      </c>
      <c r="M45" s="546">
        <v>2110</v>
      </c>
      <c r="N45" s="547"/>
      <c r="O45" s="548"/>
      <c r="P45" s="549"/>
    </row>
    <row r="46" spans="1:16">
      <c r="A46" s="450">
        <v>41</v>
      </c>
      <c r="B46" s="451" t="s">
        <v>339</v>
      </c>
      <c r="C46" s="452"/>
      <c r="D46" s="541">
        <v>5750</v>
      </c>
      <c r="E46" s="542">
        <v>6340</v>
      </c>
      <c r="F46" s="543">
        <v>6930</v>
      </c>
      <c r="G46" s="541">
        <v>6115</v>
      </c>
      <c r="H46" s="542">
        <v>6800</v>
      </c>
      <c r="I46" s="543">
        <v>7490</v>
      </c>
      <c r="J46" s="544">
        <v>1840</v>
      </c>
      <c r="K46" s="545">
        <v>2145</v>
      </c>
      <c r="L46" s="545">
        <v>1950</v>
      </c>
      <c r="M46" s="546">
        <v>2290</v>
      </c>
      <c r="N46" s="547"/>
      <c r="O46" s="548"/>
      <c r="P46" s="549"/>
    </row>
    <row r="47" spans="1:16">
      <c r="A47" s="450">
        <v>42</v>
      </c>
      <c r="B47" s="451" t="s">
        <v>341</v>
      </c>
      <c r="C47" s="452"/>
      <c r="D47" s="541">
        <v>5750</v>
      </c>
      <c r="E47" s="542">
        <v>6340</v>
      </c>
      <c r="F47" s="543">
        <v>6930</v>
      </c>
      <c r="G47" s="541">
        <v>6290</v>
      </c>
      <c r="H47" s="542">
        <v>7000</v>
      </c>
      <c r="I47" s="543">
        <v>7715</v>
      </c>
      <c r="J47" s="544">
        <v>1840</v>
      </c>
      <c r="K47" s="545">
        <v>2145</v>
      </c>
      <c r="L47" s="545">
        <v>2010</v>
      </c>
      <c r="M47" s="546">
        <v>2360</v>
      </c>
      <c r="N47" s="547"/>
      <c r="O47" s="548"/>
      <c r="P47" s="549"/>
    </row>
    <row r="48" spans="1:16">
      <c r="A48" s="450">
        <v>43</v>
      </c>
      <c r="B48" s="451" t="s">
        <v>342</v>
      </c>
      <c r="C48" s="452"/>
      <c r="D48" s="541">
        <v>0</v>
      </c>
      <c r="E48" s="542">
        <v>0</v>
      </c>
      <c r="F48" s="543">
        <v>0</v>
      </c>
      <c r="G48" s="541">
        <v>6780</v>
      </c>
      <c r="H48" s="542">
        <v>7580</v>
      </c>
      <c r="I48" s="543">
        <v>8375</v>
      </c>
      <c r="J48" s="544">
        <v>0</v>
      </c>
      <c r="K48" s="545">
        <v>0</v>
      </c>
      <c r="L48" s="545">
        <v>2185</v>
      </c>
      <c r="M48" s="546">
        <v>2580</v>
      </c>
      <c r="N48" s="547"/>
      <c r="O48" s="548"/>
      <c r="P48" s="549"/>
    </row>
    <row r="49" spans="1:16">
      <c r="A49" s="450">
        <v>44</v>
      </c>
      <c r="B49" s="451" t="s">
        <v>346</v>
      </c>
      <c r="C49" s="452"/>
      <c r="D49" s="541">
        <v>6245</v>
      </c>
      <c r="E49" s="542">
        <v>6920</v>
      </c>
      <c r="F49" s="543">
        <v>7590</v>
      </c>
      <c r="G49" s="541">
        <v>7110</v>
      </c>
      <c r="H49" s="542">
        <v>7965</v>
      </c>
      <c r="I49" s="543">
        <v>8815</v>
      </c>
      <c r="J49" s="544">
        <v>2010</v>
      </c>
      <c r="K49" s="545">
        <v>2365</v>
      </c>
      <c r="L49" s="545">
        <v>2300</v>
      </c>
      <c r="M49" s="546">
        <v>2725</v>
      </c>
      <c r="N49" s="547"/>
      <c r="O49" s="548"/>
      <c r="P49" s="549"/>
    </row>
    <row r="50" spans="1:16">
      <c r="A50" s="450">
        <v>45</v>
      </c>
      <c r="B50" s="451" t="s">
        <v>347</v>
      </c>
      <c r="C50" s="452" t="s">
        <v>20</v>
      </c>
      <c r="D50" s="541">
        <v>0</v>
      </c>
      <c r="E50" s="542">
        <v>0</v>
      </c>
      <c r="F50" s="543">
        <v>0</v>
      </c>
      <c r="G50" s="541">
        <v>7110</v>
      </c>
      <c r="H50" s="542">
        <v>7965</v>
      </c>
      <c r="I50" s="543">
        <v>8815</v>
      </c>
      <c r="J50" s="544">
        <v>0</v>
      </c>
      <c r="K50" s="545">
        <v>0</v>
      </c>
      <c r="L50" s="545">
        <v>2300</v>
      </c>
      <c r="M50" s="546">
        <v>2725</v>
      </c>
      <c r="N50" s="547"/>
      <c r="O50" s="548"/>
      <c r="P50" s="549"/>
    </row>
    <row r="51" spans="1:16">
      <c r="A51" s="450">
        <v>46</v>
      </c>
      <c r="B51" s="451" t="s">
        <v>348</v>
      </c>
      <c r="C51" s="452"/>
      <c r="D51" s="541">
        <v>0</v>
      </c>
      <c r="E51" s="542">
        <v>0</v>
      </c>
      <c r="F51" s="543">
        <v>0</v>
      </c>
      <c r="G51" s="541">
        <v>7355</v>
      </c>
      <c r="H51" s="542">
        <v>8250</v>
      </c>
      <c r="I51" s="543">
        <v>9140</v>
      </c>
      <c r="J51" s="544">
        <v>0</v>
      </c>
      <c r="K51" s="545">
        <v>0</v>
      </c>
      <c r="L51" s="545">
        <v>2390</v>
      </c>
      <c r="M51" s="546">
        <v>2835</v>
      </c>
      <c r="N51" s="547"/>
      <c r="O51" s="548"/>
      <c r="P51" s="549"/>
    </row>
    <row r="52" spans="1:16">
      <c r="A52" s="450">
        <v>47</v>
      </c>
      <c r="B52" s="451" t="s">
        <v>350</v>
      </c>
      <c r="C52" s="452" t="s">
        <v>20</v>
      </c>
      <c r="D52" s="541">
        <v>0</v>
      </c>
      <c r="E52" s="542">
        <v>0</v>
      </c>
      <c r="F52" s="543">
        <v>0</v>
      </c>
      <c r="G52" s="541">
        <v>7440</v>
      </c>
      <c r="H52" s="542">
        <v>8350</v>
      </c>
      <c r="I52" s="543">
        <v>9255</v>
      </c>
      <c r="J52" s="544">
        <v>0</v>
      </c>
      <c r="K52" s="545">
        <v>0</v>
      </c>
      <c r="L52" s="545">
        <v>2420</v>
      </c>
      <c r="M52" s="546">
        <v>2870</v>
      </c>
      <c r="N52" s="547"/>
      <c r="O52" s="548"/>
      <c r="P52" s="549"/>
    </row>
    <row r="53" spans="1:16">
      <c r="A53" s="450">
        <v>48</v>
      </c>
      <c r="B53" s="451" t="s">
        <v>352</v>
      </c>
      <c r="C53" s="452" t="s">
        <v>20</v>
      </c>
      <c r="D53" s="541">
        <v>0</v>
      </c>
      <c r="E53" s="542">
        <v>0</v>
      </c>
      <c r="F53" s="543">
        <v>0</v>
      </c>
      <c r="G53" s="541">
        <v>8270</v>
      </c>
      <c r="H53" s="542">
        <v>9315</v>
      </c>
      <c r="I53" s="543">
        <v>10360</v>
      </c>
      <c r="J53" s="544">
        <v>0</v>
      </c>
      <c r="K53" s="545">
        <v>0</v>
      </c>
      <c r="L53" s="545">
        <v>2710</v>
      </c>
      <c r="M53" s="546">
        <v>3235</v>
      </c>
      <c r="N53" s="547"/>
      <c r="O53" s="548"/>
      <c r="P53" s="549"/>
    </row>
    <row r="54" spans="1:16">
      <c r="A54" s="450">
        <v>49</v>
      </c>
      <c r="B54" s="451" t="s">
        <v>354</v>
      </c>
      <c r="C54" s="452" t="s">
        <v>20</v>
      </c>
      <c r="D54" s="541">
        <v>0</v>
      </c>
      <c r="E54" s="542">
        <v>0</v>
      </c>
      <c r="F54" s="543">
        <v>0</v>
      </c>
      <c r="G54" s="541">
        <v>8270</v>
      </c>
      <c r="H54" s="542">
        <v>9315</v>
      </c>
      <c r="I54" s="543">
        <v>10360</v>
      </c>
      <c r="J54" s="544">
        <v>0</v>
      </c>
      <c r="K54" s="545">
        <v>0</v>
      </c>
      <c r="L54" s="545">
        <v>2710</v>
      </c>
      <c r="M54" s="546">
        <v>3235</v>
      </c>
      <c r="N54" s="547"/>
      <c r="O54" s="548"/>
      <c r="P54" s="549"/>
    </row>
    <row r="55" spans="1:16">
      <c r="A55" s="450">
        <v>50</v>
      </c>
      <c r="B55" s="451" t="s">
        <v>355</v>
      </c>
      <c r="C55" s="452" t="s">
        <v>20</v>
      </c>
      <c r="D55" s="541">
        <v>7070</v>
      </c>
      <c r="E55" s="542">
        <v>7890</v>
      </c>
      <c r="F55" s="543">
        <v>8695</v>
      </c>
      <c r="G55" s="541">
        <v>8765</v>
      </c>
      <c r="H55" s="542">
        <v>9890</v>
      </c>
      <c r="I55" s="543">
        <v>11020</v>
      </c>
      <c r="J55" s="544">
        <v>2300</v>
      </c>
      <c r="K55" s="545">
        <v>2730</v>
      </c>
      <c r="L55" s="545">
        <v>2885</v>
      </c>
      <c r="M55" s="546">
        <v>3455</v>
      </c>
      <c r="N55" s="547"/>
      <c r="O55" s="548"/>
      <c r="P55" s="549"/>
    </row>
    <row r="56" spans="1:16">
      <c r="A56" s="447" t="s">
        <v>361</v>
      </c>
      <c r="B56" s="448"/>
      <c r="C56" s="448"/>
      <c r="D56" s="448"/>
      <c r="E56" s="448"/>
      <c r="F56" s="448"/>
      <c r="G56" s="448"/>
      <c r="H56" s="448"/>
      <c r="I56" s="448"/>
      <c r="J56" s="448"/>
      <c r="K56" s="448"/>
      <c r="L56" s="448"/>
      <c r="M56" s="448"/>
      <c r="N56" s="448"/>
      <c r="O56" s="448"/>
      <c r="P56" s="449"/>
    </row>
    <row r="57" spans="1:16">
      <c r="A57" s="450">
        <v>1</v>
      </c>
      <c r="B57" s="464" t="s">
        <v>362</v>
      </c>
      <c r="C57" s="465" t="s">
        <v>233</v>
      </c>
      <c r="D57" s="541">
        <v>3005</v>
      </c>
      <c r="E57" s="542">
        <v>3175</v>
      </c>
      <c r="F57" s="543">
        <v>3340</v>
      </c>
      <c r="G57" s="541">
        <v>3765</v>
      </c>
      <c r="H57" s="542">
        <v>3990</v>
      </c>
      <c r="I57" s="543">
        <v>4220</v>
      </c>
      <c r="J57" s="544">
        <v>935</v>
      </c>
      <c r="K57" s="545">
        <v>1020</v>
      </c>
      <c r="L57" s="545">
        <v>1070</v>
      </c>
      <c r="M57" s="546">
        <v>1185</v>
      </c>
      <c r="N57" s="547"/>
      <c r="O57" s="548"/>
      <c r="P57" s="549"/>
    </row>
    <row r="58" spans="1:16">
      <c r="A58" s="450">
        <v>2</v>
      </c>
      <c r="B58" s="464" t="s">
        <v>368</v>
      </c>
      <c r="C58" s="465" t="s">
        <v>174</v>
      </c>
      <c r="D58" s="541">
        <v>4000</v>
      </c>
      <c r="E58" s="542">
        <v>4300</v>
      </c>
      <c r="F58" s="543">
        <v>4600</v>
      </c>
      <c r="G58" s="541">
        <v>4295</v>
      </c>
      <c r="H58" s="542">
        <v>4610</v>
      </c>
      <c r="I58" s="543">
        <v>4925</v>
      </c>
      <c r="J58" s="544">
        <v>1200</v>
      </c>
      <c r="K58" s="545">
        <v>1345</v>
      </c>
      <c r="L58" s="545">
        <v>1255</v>
      </c>
      <c r="M58" s="546">
        <v>1415</v>
      </c>
      <c r="N58" s="547"/>
      <c r="O58" s="548"/>
      <c r="P58" s="549"/>
    </row>
    <row r="59" spans="1:16">
      <c r="A59" s="450">
        <v>3</v>
      </c>
      <c r="B59" s="464" t="s">
        <v>364</v>
      </c>
      <c r="C59" s="465" t="s">
        <v>22</v>
      </c>
      <c r="D59" s="541">
        <v>4200</v>
      </c>
      <c r="E59" s="542">
        <v>4505</v>
      </c>
      <c r="F59" s="543">
        <v>4805</v>
      </c>
      <c r="G59" s="541">
        <v>4460</v>
      </c>
      <c r="H59" s="542">
        <v>4800</v>
      </c>
      <c r="I59" s="543">
        <v>5145</v>
      </c>
      <c r="J59" s="544">
        <v>1138</v>
      </c>
      <c r="K59" s="545">
        <v>1275</v>
      </c>
      <c r="L59" s="545">
        <v>1310</v>
      </c>
      <c r="M59" s="546">
        <v>1490</v>
      </c>
      <c r="N59" s="547"/>
      <c r="O59" s="548"/>
      <c r="P59" s="549"/>
    </row>
    <row r="60" spans="1:16">
      <c r="A60" s="450">
        <v>4</v>
      </c>
      <c r="B60" s="464" t="s">
        <v>366</v>
      </c>
      <c r="C60" s="465" t="s">
        <v>22</v>
      </c>
      <c r="D60" s="541">
        <v>4200</v>
      </c>
      <c r="E60" s="542">
        <v>4505</v>
      </c>
      <c r="F60" s="543">
        <v>4805</v>
      </c>
      <c r="G60" s="541">
        <v>4460</v>
      </c>
      <c r="H60" s="542">
        <v>4800</v>
      </c>
      <c r="I60" s="543">
        <v>5145</v>
      </c>
      <c r="J60" s="544">
        <v>1138</v>
      </c>
      <c r="K60" s="545">
        <v>1275</v>
      </c>
      <c r="L60" s="545">
        <v>1310</v>
      </c>
      <c r="M60" s="546">
        <v>1490</v>
      </c>
      <c r="N60" s="547"/>
      <c r="O60" s="548"/>
      <c r="P60" s="549"/>
    </row>
    <row r="61" spans="1:16">
      <c r="A61" s="450">
        <v>5</v>
      </c>
      <c r="B61" s="464" t="s">
        <v>372</v>
      </c>
      <c r="C61" s="465" t="s">
        <v>373</v>
      </c>
      <c r="D61" s="541">
        <v>0</v>
      </c>
      <c r="E61" s="542">
        <v>0</v>
      </c>
      <c r="F61" s="543">
        <v>0</v>
      </c>
      <c r="G61" s="541">
        <v>4625</v>
      </c>
      <c r="H61" s="542">
        <v>4995</v>
      </c>
      <c r="I61" s="543">
        <v>5365</v>
      </c>
      <c r="J61" s="544">
        <v>0</v>
      </c>
      <c r="K61" s="545">
        <v>0</v>
      </c>
      <c r="L61" s="545">
        <v>1370</v>
      </c>
      <c r="M61" s="546">
        <v>1560</v>
      </c>
      <c r="N61" s="547"/>
      <c r="O61" s="548"/>
      <c r="P61" s="549"/>
    </row>
    <row r="62" spans="1:16">
      <c r="A62" s="450">
        <v>6</v>
      </c>
      <c r="B62" s="464" t="s">
        <v>375</v>
      </c>
      <c r="C62" s="465" t="s">
        <v>17</v>
      </c>
      <c r="D62" s="541">
        <v>4320</v>
      </c>
      <c r="E62" s="542">
        <v>4670</v>
      </c>
      <c r="F62" s="543">
        <v>5020</v>
      </c>
      <c r="G62" s="541">
        <v>4625</v>
      </c>
      <c r="H62" s="542">
        <v>4995</v>
      </c>
      <c r="I62" s="543">
        <v>5365</v>
      </c>
      <c r="J62" s="544">
        <v>1370</v>
      </c>
      <c r="K62" s="545">
        <v>1565</v>
      </c>
      <c r="L62" s="545">
        <v>1485</v>
      </c>
      <c r="M62" s="546">
        <v>1710</v>
      </c>
      <c r="N62" s="547"/>
      <c r="O62" s="548"/>
      <c r="P62" s="549"/>
    </row>
    <row r="63" spans="1:16">
      <c r="A63" s="450">
        <v>7</v>
      </c>
      <c r="B63" s="464" t="s">
        <v>378</v>
      </c>
      <c r="C63" s="465" t="s">
        <v>146</v>
      </c>
      <c r="D63" s="541">
        <v>4320</v>
      </c>
      <c r="E63" s="542">
        <v>4670</v>
      </c>
      <c r="F63" s="543">
        <v>5020</v>
      </c>
      <c r="G63" s="541">
        <v>4790</v>
      </c>
      <c r="H63" s="542">
        <v>5190</v>
      </c>
      <c r="I63" s="543">
        <v>5590</v>
      </c>
      <c r="J63" s="544">
        <v>1370</v>
      </c>
      <c r="K63" s="545">
        <v>1565</v>
      </c>
      <c r="L63" s="545">
        <v>1515</v>
      </c>
      <c r="M63" s="546">
        <v>1745</v>
      </c>
      <c r="N63" s="547"/>
      <c r="O63" s="548"/>
      <c r="P63" s="549"/>
    </row>
    <row r="64" spans="1:16">
      <c r="A64" s="450">
        <v>8</v>
      </c>
      <c r="B64" s="464" t="s">
        <v>370</v>
      </c>
      <c r="C64" s="465" t="s">
        <v>146</v>
      </c>
      <c r="D64" s="541">
        <v>4600</v>
      </c>
      <c r="E64" s="542">
        <v>4970</v>
      </c>
      <c r="F64" s="543">
        <v>5340</v>
      </c>
      <c r="G64" s="541">
        <v>4955</v>
      </c>
      <c r="H64" s="542">
        <v>5380</v>
      </c>
      <c r="I64" s="543">
        <v>5810</v>
      </c>
      <c r="J64" s="544">
        <v>1140</v>
      </c>
      <c r="K64" s="545">
        <v>1270</v>
      </c>
      <c r="L64" s="545">
        <v>1485</v>
      </c>
      <c r="M64" s="546">
        <v>1710</v>
      </c>
      <c r="N64" s="547"/>
      <c r="O64" s="548"/>
      <c r="P64" s="549"/>
    </row>
    <row r="65" spans="1:16">
      <c r="A65" s="450">
        <v>9</v>
      </c>
      <c r="B65" s="464" t="s">
        <v>380</v>
      </c>
      <c r="C65" s="465" t="s">
        <v>143</v>
      </c>
      <c r="D65" s="541">
        <v>5360</v>
      </c>
      <c r="E65" s="542">
        <v>5795</v>
      </c>
      <c r="F65" s="543">
        <v>6220</v>
      </c>
      <c r="G65" s="541">
        <v>5550</v>
      </c>
      <c r="H65" s="542">
        <v>5995</v>
      </c>
      <c r="I65" s="543">
        <v>6440</v>
      </c>
      <c r="J65" s="544">
        <v>1505</v>
      </c>
      <c r="K65" s="545">
        <v>1700</v>
      </c>
      <c r="L65" s="545">
        <v>1645</v>
      </c>
      <c r="M65" s="546">
        <v>1875</v>
      </c>
      <c r="N65" s="547"/>
      <c r="O65" s="548"/>
      <c r="P65" s="549"/>
    </row>
    <row r="66" spans="1:16">
      <c r="A66" s="450">
        <v>10</v>
      </c>
      <c r="B66" s="464" t="s">
        <v>377</v>
      </c>
      <c r="C66" s="465" t="s">
        <v>143</v>
      </c>
      <c r="D66" s="541">
        <v>4800</v>
      </c>
      <c r="E66" s="542">
        <v>5230</v>
      </c>
      <c r="F66" s="543">
        <v>5665</v>
      </c>
      <c r="G66" s="541">
        <v>5700</v>
      </c>
      <c r="H66" s="542">
        <v>6250</v>
      </c>
      <c r="I66" s="543">
        <v>6800</v>
      </c>
      <c r="J66" s="544">
        <v>1545</v>
      </c>
      <c r="K66" s="545">
        <v>1780</v>
      </c>
      <c r="L66" s="545">
        <v>1750</v>
      </c>
      <c r="M66" s="546">
        <v>2035</v>
      </c>
      <c r="N66" s="547"/>
      <c r="O66" s="548"/>
      <c r="P66" s="549"/>
    </row>
    <row r="67" spans="1:16">
      <c r="A67" s="450">
        <v>11</v>
      </c>
      <c r="B67" s="464" t="s">
        <v>390</v>
      </c>
      <c r="C67" s="465" t="s">
        <v>162</v>
      </c>
      <c r="D67" s="541">
        <v>5395</v>
      </c>
      <c r="E67" s="542">
        <v>5895</v>
      </c>
      <c r="F67" s="543">
        <v>6390</v>
      </c>
      <c r="G67" s="541">
        <v>5780</v>
      </c>
      <c r="H67" s="542">
        <v>6350</v>
      </c>
      <c r="I67" s="543">
        <v>6910</v>
      </c>
      <c r="J67" s="544">
        <v>1485</v>
      </c>
      <c r="K67" s="545">
        <v>1710</v>
      </c>
      <c r="L67" s="545">
        <v>1780</v>
      </c>
      <c r="M67" s="546">
        <v>2070</v>
      </c>
      <c r="N67" s="547"/>
      <c r="O67" s="548"/>
      <c r="P67" s="549"/>
    </row>
    <row r="68" spans="1:16">
      <c r="A68" s="450">
        <v>12</v>
      </c>
      <c r="B68" s="464" t="s">
        <v>382</v>
      </c>
      <c r="C68" s="465" t="s">
        <v>22</v>
      </c>
      <c r="D68" s="541">
        <v>5715</v>
      </c>
      <c r="E68" s="542">
        <v>6200</v>
      </c>
      <c r="F68" s="543">
        <v>6685</v>
      </c>
      <c r="G68" s="541">
        <v>6045</v>
      </c>
      <c r="H68" s="542">
        <v>6575</v>
      </c>
      <c r="I68" s="543">
        <v>7100</v>
      </c>
      <c r="J68" s="544">
        <v>1610</v>
      </c>
      <c r="K68" s="545">
        <v>1830</v>
      </c>
      <c r="L68" s="545">
        <v>1820</v>
      </c>
      <c r="M68" s="546">
        <v>2095</v>
      </c>
      <c r="N68" s="547"/>
      <c r="O68" s="548"/>
      <c r="P68" s="549"/>
    </row>
    <row r="69" spans="1:16">
      <c r="A69" s="450">
        <v>13</v>
      </c>
      <c r="B69" s="464" t="s">
        <v>384</v>
      </c>
      <c r="C69" s="465" t="s">
        <v>22</v>
      </c>
      <c r="D69" s="541">
        <v>5715</v>
      </c>
      <c r="E69" s="542">
        <v>6200</v>
      </c>
      <c r="F69" s="543">
        <v>6685</v>
      </c>
      <c r="G69" s="541">
        <v>6045</v>
      </c>
      <c r="H69" s="542">
        <v>6575</v>
      </c>
      <c r="I69" s="543">
        <v>7100</v>
      </c>
      <c r="J69" s="544">
        <v>1610</v>
      </c>
      <c r="K69" s="545">
        <v>1830</v>
      </c>
      <c r="L69" s="545">
        <v>1820</v>
      </c>
      <c r="M69" s="546">
        <v>2095</v>
      </c>
      <c r="N69" s="547"/>
      <c r="O69" s="548"/>
      <c r="P69" s="549"/>
    </row>
    <row r="70" spans="1:16">
      <c r="A70" s="450">
        <v>14</v>
      </c>
      <c r="B70" s="464" t="s">
        <v>386</v>
      </c>
      <c r="C70" s="465" t="s">
        <v>22</v>
      </c>
      <c r="D70" s="541">
        <v>5715</v>
      </c>
      <c r="E70" s="542">
        <v>6200</v>
      </c>
      <c r="F70" s="543">
        <v>6685</v>
      </c>
      <c r="G70" s="541">
        <v>6045</v>
      </c>
      <c r="H70" s="542">
        <v>6575</v>
      </c>
      <c r="I70" s="543">
        <v>7100</v>
      </c>
      <c r="J70" s="544">
        <v>1610</v>
      </c>
      <c r="K70" s="545">
        <v>1830</v>
      </c>
      <c r="L70" s="545">
        <v>1820</v>
      </c>
      <c r="M70" s="546">
        <v>2095</v>
      </c>
      <c r="N70" s="547"/>
      <c r="O70" s="548"/>
      <c r="P70" s="549"/>
    </row>
    <row r="71" spans="1:16" ht="13.5" thickBot="1">
      <c r="A71" s="450">
        <v>15</v>
      </c>
      <c r="B71" s="550" t="s">
        <v>387</v>
      </c>
      <c r="C71" s="510" t="s">
        <v>162</v>
      </c>
      <c r="D71" s="551">
        <v>6295</v>
      </c>
      <c r="E71" s="552">
        <v>6880</v>
      </c>
      <c r="F71" s="553">
        <v>7460</v>
      </c>
      <c r="G71" s="551">
        <v>7635</v>
      </c>
      <c r="H71" s="552">
        <v>8425</v>
      </c>
      <c r="I71" s="553">
        <v>9220</v>
      </c>
      <c r="J71" s="554">
        <v>1785</v>
      </c>
      <c r="K71" s="555">
        <v>2050</v>
      </c>
      <c r="L71" s="555">
        <v>2380</v>
      </c>
      <c r="M71" s="556">
        <v>2795</v>
      </c>
      <c r="N71" s="557"/>
      <c r="O71" s="558"/>
      <c r="P71" s="559"/>
    </row>
    <row r="72" spans="1:16">
      <c r="A72" s="560" t="s">
        <v>442</v>
      </c>
      <c r="B72" s="561"/>
      <c r="C72" s="561"/>
      <c r="D72" s="561"/>
      <c r="E72" s="561"/>
      <c r="F72" s="561"/>
      <c r="G72" s="561"/>
      <c r="H72" s="561"/>
      <c r="I72" s="561"/>
      <c r="J72" s="561"/>
      <c r="K72" s="561"/>
      <c r="L72" s="561"/>
      <c r="M72" s="561"/>
      <c r="N72" s="561"/>
      <c r="O72" s="561"/>
      <c r="P72" s="562"/>
    </row>
    <row r="73" spans="1:16">
      <c r="A73" s="450">
        <v>1</v>
      </c>
      <c r="B73" s="451" t="s">
        <v>443</v>
      </c>
      <c r="C73" s="465" t="s">
        <v>444</v>
      </c>
      <c r="D73" s="541">
        <v>3970</v>
      </c>
      <c r="E73" s="542">
        <v>4230</v>
      </c>
      <c r="F73" s="543">
        <v>4490</v>
      </c>
      <c r="G73" s="542">
        <v>4065</v>
      </c>
      <c r="H73" s="542">
        <v>4345</v>
      </c>
      <c r="I73" s="542">
        <v>4620</v>
      </c>
      <c r="J73" s="545">
        <v>1000</v>
      </c>
      <c r="K73" s="545">
        <v>1100</v>
      </c>
      <c r="L73" s="545">
        <v>1095</v>
      </c>
      <c r="M73" s="545">
        <v>1220</v>
      </c>
      <c r="N73" s="548"/>
      <c r="O73" s="548"/>
      <c r="P73" s="549"/>
    </row>
    <row r="74" spans="1:16">
      <c r="A74" s="450">
        <v>2</v>
      </c>
      <c r="B74" s="464" t="s">
        <v>445</v>
      </c>
      <c r="C74" s="465" t="s">
        <v>146</v>
      </c>
      <c r="D74" s="542">
        <v>4700</v>
      </c>
      <c r="E74" s="542">
        <v>5080</v>
      </c>
      <c r="F74" s="542">
        <v>5470</v>
      </c>
      <c r="G74" s="542">
        <v>0</v>
      </c>
      <c r="H74" s="542">
        <v>0</v>
      </c>
      <c r="I74" s="542">
        <v>0</v>
      </c>
      <c r="J74" s="545">
        <v>1285</v>
      </c>
      <c r="K74" s="545">
        <v>1455</v>
      </c>
      <c r="L74" s="545">
        <v>0</v>
      </c>
      <c r="M74" s="545">
        <v>0</v>
      </c>
      <c r="N74" s="548"/>
      <c r="O74" s="548"/>
      <c r="P74" s="549"/>
    </row>
    <row r="75" spans="1:16">
      <c r="A75" s="450">
        <v>3</v>
      </c>
      <c r="B75" s="464" t="s">
        <v>446</v>
      </c>
      <c r="C75" s="465" t="s">
        <v>146</v>
      </c>
      <c r="D75" s="542">
        <v>0</v>
      </c>
      <c r="E75" s="542">
        <v>0</v>
      </c>
      <c r="F75" s="542">
        <v>0</v>
      </c>
      <c r="G75" s="542">
        <v>4790</v>
      </c>
      <c r="H75" s="542">
        <v>5190</v>
      </c>
      <c r="I75" s="542">
        <v>5590</v>
      </c>
      <c r="J75" s="545">
        <v>0</v>
      </c>
      <c r="K75" s="545">
        <v>0</v>
      </c>
      <c r="L75" s="545">
        <v>1430</v>
      </c>
      <c r="M75" s="545">
        <v>1635</v>
      </c>
      <c r="N75" s="548"/>
      <c r="O75" s="548"/>
      <c r="P75" s="549"/>
    </row>
    <row r="76" spans="1:16">
      <c r="A76" s="450">
        <v>4</v>
      </c>
      <c r="B76" s="464" t="s">
        <v>447</v>
      </c>
      <c r="C76" s="465" t="s">
        <v>146</v>
      </c>
      <c r="D76" s="542">
        <v>0</v>
      </c>
      <c r="E76" s="542">
        <v>0</v>
      </c>
      <c r="F76" s="542">
        <v>0</v>
      </c>
      <c r="G76" s="542">
        <v>4790</v>
      </c>
      <c r="H76" s="542">
        <v>5190</v>
      </c>
      <c r="I76" s="542">
        <v>5590</v>
      </c>
      <c r="J76" s="545">
        <v>0</v>
      </c>
      <c r="K76" s="545">
        <v>0</v>
      </c>
      <c r="L76" s="545">
        <v>1430</v>
      </c>
      <c r="M76" s="545">
        <v>1635</v>
      </c>
      <c r="N76" s="548"/>
      <c r="O76" s="548"/>
      <c r="P76" s="549"/>
    </row>
    <row r="77" spans="1:16">
      <c r="A77" s="450">
        <v>5</v>
      </c>
      <c r="B77" s="464" t="s">
        <v>448</v>
      </c>
      <c r="C77" s="465" t="s">
        <v>146</v>
      </c>
      <c r="D77" s="542">
        <v>0</v>
      </c>
      <c r="E77" s="542">
        <v>0</v>
      </c>
      <c r="F77" s="542">
        <v>0</v>
      </c>
      <c r="G77" s="542">
        <v>0</v>
      </c>
      <c r="H77" s="542">
        <v>0</v>
      </c>
      <c r="I77" s="542">
        <v>0</v>
      </c>
      <c r="J77" s="545">
        <v>0</v>
      </c>
      <c r="K77" s="545">
        <v>0</v>
      </c>
      <c r="L77" s="545">
        <v>0</v>
      </c>
      <c r="M77" s="545">
        <v>0</v>
      </c>
      <c r="N77" s="548"/>
      <c r="O77" s="548"/>
      <c r="P77" s="549"/>
    </row>
    <row r="78" spans="1:16">
      <c r="A78" s="450">
        <v>6</v>
      </c>
      <c r="B78" s="464" t="s">
        <v>449</v>
      </c>
      <c r="C78" s="465" t="s">
        <v>373</v>
      </c>
      <c r="D78" s="542">
        <v>4900</v>
      </c>
      <c r="E78" s="542">
        <v>5300</v>
      </c>
      <c r="F78" s="542">
        <v>5730</v>
      </c>
      <c r="G78" s="542">
        <v>0</v>
      </c>
      <c r="H78" s="542">
        <v>0</v>
      </c>
      <c r="I78" s="542">
        <v>0</v>
      </c>
      <c r="J78" s="545">
        <v>1370</v>
      </c>
      <c r="K78" s="545">
        <v>1560</v>
      </c>
      <c r="L78" s="545">
        <v>0</v>
      </c>
      <c r="M78" s="545">
        <v>0</v>
      </c>
      <c r="N78" s="548"/>
      <c r="O78" s="548"/>
      <c r="P78" s="549"/>
    </row>
    <row r="79" spans="1:16">
      <c r="A79" s="450">
        <v>7</v>
      </c>
      <c r="B79" s="464" t="s">
        <v>450</v>
      </c>
      <c r="C79" s="465" t="s">
        <v>146</v>
      </c>
      <c r="D79" s="542">
        <v>0</v>
      </c>
      <c r="E79" s="542">
        <v>0</v>
      </c>
      <c r="F79" s="542">
        <v>0</v>
      </c>
      <c r="G79" s="542">
        <v>0</v>
      </c>
      <c r="H79" s="542">
        <v>0</v>
      </c>
      <c r="I79" s="542">
        <v>0</v>
      </c>
      <c r="J79" s="545">
        <v>0</v>
      </c>
      <c r="K79" s="545">
        <v>0</v>
      </c>
      <c r="L79" s="545">
        <v>0</v>
      </c>
      <c r="M79" s="545">
        <v>0</v>
      </c>
      <c r="N79" s="548"/>
      <c r="O79" s="548"/>
      <c r="P79" s="549"/>
    </row>
    <row r="80" spans="1:16">
      <c r="A80" s="450">
        <v>8</v>
      </c>
      <c r="B80" s="464" t="s">
        <v>451</v>
      </c>
      <c r="C80" s="465" t="s">
        <v>146</v>
      </c>
      <c r="D80" s="542">
        <v>4900</v>
      </c>
      <c r="E80" s="542">
        <v>5300</v>
      </c>
      <c r="F80" s="542">
        <v>5730</v>
      </c>
      <c r="G80" s="542">
        <v>0</v>
      </c>
      <c r="H80" s="542">
        <v>0</v>
      </c>
      <c r="I80" s="542">
        <v>0</v>
      </c>
      <c r="J80" s="545">
        <v>1370</v>
      </c>
      <c r="K80" s="545">
        <v>1560</v>
      </c>
      <c r="L80" s="545">
        <v>0</v>
      </c>
      <c r="M80" s="545">
        <v>0</v>
      </c>
      <c r="N80" s="548"/>
      <c r="O80" s="548"/>
      <c r="P80" s="549"/>
    </row>
    <row r="81" spans="1:16">
      <c r="A81" s="450">
        <v>9</v>
      </c>
      <c r="B81" s="464" t="s">
        <v>452</v>
      </c>
      <c r="C81" s="452" t="s">
        <v>373</v>
      </c>
      <c r="D81" s="542">
        <v>4800</v>
      </c>
      <c r="E81" s="542">
        <v>5200</v>
      </c>
      <c r="F81" s="542">
        <v>5600</v>
      </c>
      <c r="G81" s="542">
        <v>0</v>
      </c>
      <c r="H81" s="542">
        <v>0</v>
      </c>
      <c r="I81" s="542">
        <v>0</v>
      </c>
      <c r="J81" s="545">
        <v>1310</v>
      </c>
      <c r="K81" s="545">
        <v>1490</v>
      </c>
      <c r="L81" s="545">
        <v>0</v>
      </c>
      <c r="M81" s="545">
        <v>0</v>
      </c>
      <c r="N81" s="548"/>
      <c r="O81" s="548"/>
      <c r="P81" s="549"/>
    </row>
    <row r="82" spans="1:16" ht="13.5" thickBot="1">
      <c r="A82" s="512">
        <v>10</v>
      </c>
      <c r="B82" s="550" t="s">
        <v>453</v>
      </c>
      <c r="C82" s="510" t="s">
        <v>146</v>
      </c>
      <c r="D82" s="552">
        <v>4800</v>
      </c>
      <c r="E82" s="552">
        <v>5200</v>
      </c>
      <c r="F82" s="552">
        <v>5600</v>
      </c>
      <c r="G82" s="552">
        <v>4790</v>
      </c>
      <c r="H82" s="552">
        <v>5190</v>
      </c>
      <c r="I82" s="552">
        <v>5590</v>
      </c>
      <c r="J82" s="555">
        <v>1310</v>
      </c>
      <c r="K82" s="555">
        <v>1490</v>
      </c>
      <c r="L82" s="555">
        <v>1370</v>
      </c>
      <c r="M82" s="555">
        <v>1560</v>
      </c>
      <c r="N82" s="558"/>
      <c r="O82" s="558"/>
      <c r="P82" s="559"/>
    </row>
    <row r="83" spans="1:16">
      <c r="B83" s="494"/>
    </row>
    <row r="84" spans="1:16">
      <c r="A84" s="495"/>
      <c r="B84" s="494"/>
    </row>
    <row r="86" spans="1:16" ht="13.5" thickBot="1">
      <c r="A86" s="496" t="s">
        <v>454</v>
      </c>
      <c r="B86" s="496"/>
      <c r="C86" s="496"/>
      <c r="D86" s="496"/>
      <c r="E86" s="496"/>
      <c r="F86" s="496"/>
      <c r="G86" s="496"/>
    </row>
    <row r="87" spans="1:16">
      <c r="A87" s="497" t="s">
        <v>397</v>
      </c>
      <c r="B87" s="498" t="s">
        <v>398</v>
      </c>
      <c r="C87" s="498"/>
      <c r="D87" s="563"/>
      <c r="E87" s="563"/>
      <c r="F87" s="499" t="s">
        <v>399</v>
      </c>
      <c r="G87" s="500" t="s">
        <v>400</v>
      </c>
    </row>
    <row r="88" spans="1:16" ht="12.75" customHeight="1">
      <c r="A88" s="501">
        <v>1</v>
      </c>
      <c r="B88" s="502" t="s">
        <v>401</v>
      </c>
      <c r="C88" s="502"/>
      <c r="D88" s="502"/>
      <c r="E88" s="502"/>
      <c r="F88" s="465" t="s">
        <v>402</v>
      </c>
      <c r="G88" s="503">
        <v>2100</v>
      </c>
    </row>
    <row r="89" spans="1:16" ht="12.75" customHeight="1">
      <c r="A89" s="501">
        <v>2</v>
      </c>
      <c r="B89" s="502" t="s">
        <v>455</v>
      </c>
      <c r="C89" s="502"/>
      <c r="D89" s="502"/>
      <c r="E89" s="502"/>
      <c r="F89" s="465" t="s">
        <v>402</v>
      </c>
      <c r="G89" s="503">
        <v>1600</v>
      </c>
    </row>
    <row r="90" spans="1:16" ht="12.75" customHeight="1">
      <c r="A90" s="501">
        <v>3</v>
      </c>
      <c r="B90" s="502" t="s">
        <v>456</v>
      </c>
      <c r="C90" s="502"/>
      <c r="D90" s="502"/>
      <c r="E90" s="502"/>
      <c r="F90" s="465" t="s">
        <v>402</v>
      </c>
      <c r="G90" s="503">
        <v>1400</v>
      </c>
    </row>
    <row r="91" spans="1:16">
      <c r="A91" s="501">
        <v>4</v>
      </c>
      <c r="B91" s="504" t="s">
        <v>404</v>
      </c>
      <c r="C91" s="504"/>
      <c r="D91" s="504"/>
      <c r="E91" s="504"/>
      <c r="F91" s="465" t="s">
        <v>405</v>
      </c>
      <c r="G91" s="505">
        <v>600</v>
      </c>
      <c r="J91" s="491"/>
      <c r="K91" s="491"/>
      <c r="L91" s="564"/>
    </row>
    <row r="92" spans="1:16">
      <c r="A92" s="501">
        <v>5</v>
      </c>
      <c r="B92" s="504" t="s">
        <v>457</v>
      </c>
      <c r="C92" s="504"/>
      <c r="D92" s="504"/>
      <c r="E92" s="504"/>
      <c r="F92" s="465" t="s">
        <v>402</v>
      </c>
      <c r="G92" s="505">
        <v>600</v>
      </c>
      <c r="J92" s="491"/>
      <c r="K92" s="491"/>
      <c r="L92" s="564"/>
    </row>
    <row r="93" spans="1:16" ht="12.75" customHeight="1">
      <c r="A93" s="501">
        <v>6</v>
      </c>
      <c r="B93" s="502" t="s">
        <v>458</v>
      </c>
      <c r="C93" s="502"/>
      <c r="D93" s="502"/>
      <c r="E93" s="502"/>
      <c r="F93" s="465" t="s">
        <v>416</v>
      </c>
      <c r="G93" s="506">
        <v>1500</v>
      </c>
      <c r="J93" s="491"/>
      <c r="K93" s="491"/>
      <c r="L93" s="564"/>
    </row>
    <row r="94" spans="1:16">
      <c r="A94" s="501">
        <v>7</v>
      </c>
      <c r="B94" s="504" t="s">
        <v>408</v>
      </c>
      <c r="C94" s="504"/>
      <c r="D94" s="504"/>
      <c r="E94" s="504"/>
      <c r="F94" s="465" t="s">
        <v>405</v>
      </c>
      <c r="G94" s="505">
        <v>500</v>
      </c>
      <c r="J94" s="491"/>
      <c r="K94" s="491"/>
      <c r="L94" s="564"/>
    </row>
    <row r="95" spans="1:16">
      <c r="A95" s="501">
        <v>8</v>
      </c>
      <c r="B95" s="504" t="s">
        <v>409</v>
      </c>
      <c r="C95" s="504"/>
      <c r="D95" s="504"/>
      <c r="E95" s="504"/>
      <c r="F95" s="465" t="s">
        <v>402</v>
      </c>
      <c r="G95" s="505">
        <v>400</v>
      </c>
      <c r="J95" s="491"/>
      <c r="K95" s="491"/>
      <c r="L95" s="564"/>
    </row>
    <row r="96" spans="1:16">
      <c r="A96" s="501">
        <v>9</v>
      </c>
      <c r="B96" s="504" t="s">
        <v>410</v>
      </c>
      <c r="C96" s="504"/>
      <c r="D96" s="504"/>
      <c r="E96" s="504"/>
      <c r="F96" s="465" t="s">
        <v>405</v>
      </c>
      <c r="G96" s="507">
        <v>1500</v>
      </c>
      <c r="J96" s="491"/>
      <c r="K96" s="491"/>
      <c r="L96" s="564"/>
    </row>
    <row r="97" spans="1:12">
      <c r="A97" s="501">
        <v>10</v>
      </c>
      <c r="B97" s="504" t="s">
        <v>459</v>
      </c>
      <c r="C97" s="504"/>
      <c r="D97" s="504"/>
      <c r="E97" s="504"/>
      <c r="F97" s="465" t="s">
        <v>402</v>
      </c>
      <c r="G97" s="507">
        <v>1200</v>
      </c>
      <c r="J97" s="491"/>
      <c r="K97" s="491"/>
      <c r="L97" s="564"/>
    </row>
    <row r="98" spans="1:12" ht="13.5" thickBot="1">
      <c r="A98" s="501">
        <v>11</v>
      </c>
      <c r="B98" s="509" t="s">
        <v>460</v>
      </c>
      <c r="C98" s="509"/>
      <c r="D98" s="509"/>
      <c r="E98" s="509"/>
      <c r="F98" s="510" t="s">
        <v>416</v>
      </c>
      <c r="G98" s="511">
        <v>2500</v>
      </c>
      <c r="J98" s="491"/>
      <c r="K98" s="491"/>
      <c r="L98" s="564"/>
    </row>
    <row r="99" spans="1:12">
      <c r="J99" s="491"/>
      <c r="K99" s="491"/>
      <c r="L99" s="564"/>
    </row>
    <row r="100" spans="1:12">
      <c r="J100" s="491"/>
      <c r="K100" s="491"/>
      <c r="L100" s="564"/>
    </row>
    <row r="101" spans="1:12">
      <c r="J101" s="491"/>
      <c r="K101" s="491"/>
      <c r="L101" s="564"/>
    </row>
    <row r="102" spans="1:12">
      <c r="J102" s="491"/>
      <c r="K102" s="491"/>
      <c r="L102" s="564"/>
    </row>
    <row r="103" spans="1:12">
      <c r="J103" s="491"/>
      <c r="K103" s="491"/>
      <c r="L103" s="564"/>
    </row>
    <row r="104" spans="1:12">
      <c r="J104" s="491"/>
      <c r="K104" s="491"/>
      <c r="L104" s="564"/>
    </row>
    <row r="105" spans="1:12">
      <c r="J105" s="491"/>
      <c r="K105" s="491"/>
      <c r="L105" s="564"/>
    </row>
    <row r="106" spans="1:12">
      <c r="J106" s="491"/>
      <c r="K106" s="491"/>
      <c r="L106" s="564"/>
    </row>
    <row r="107" spans="1:12">
      <c r="J107" s="491"/>
      <c r="K107" s="491"/>
      <c r="L107" s="564"/>
    </row>
    <row r="108" spans="1:12">
      <c r="J108" s="491"/>
      <c r="K108" s="491"/>
      <c r="L108" s="564"/>
    </row>
    <row r="109" spans="1:12">
      <c r="J109" s="491"/>
      <c r="K109" s="491"/>
      <c r="L109" s="564"/>
    </row>
    <row r="110" spans="1:12">
      <c r="J110" s="491"/>
      <c r="K110" s="491"/>
      <c r="L110" s="564"/>
    </row>
    <row r="111" spans="1:12">
      <c r="J111" s="491"/>
      <c r="K111" s="491"/>
      <c r="L111" s="564"/>
    </row>
    <row r="112" spans="1:12">
      <c r="J112" s="491"/>
      <c r="K112" s="491"/>
      <c r="L112" s="564"/>
    </row>
    <row r="113" spans="10:12">
      <c r="J113" s="491"/>
      <c r="K113" s="491"/>
      <c r="L113" s="564"/>
    </row>
    <row r="114" spans="10:12">
      <c r="J114" s="491"/>
      <c r="K114" s="491"/>
      <c r="L114" s="564"/>
    </row>
    <row r="115" spans="10:12">
      <c r="J115" s="491"/>
      <c r="K115" s="491"/>
      <c r="L115" s="564"/>
    </row>
    <row r="116" spans="10:12">
      <c r="J116" s="491"/>
      <c r="K116" s="491"/>
      <c r="L116" s="564"/>
    </row>
    <row r="117" spans="10:12">
      <c r="J117" s="491"/>
      <c r="K117" s="491"/>
      <c r="L117" s="564"/>
    </row>
    <row r="118" spans="10:12">
      <c r="J118" s="491"/>
      <c r="K118" s="491"/>
      <c r="L118" s="564"/>
    </row>
    <row r="119" spans="10:12">
      <c r="J119" s="491"/>
      <c r="K119" s="491"/>
      <c r="L119" s="564"/>
    </row>
    <row r="120" spans="10:12">
      <c r="J120" s="491"/>
      <c r="K120" s="491"/>
      <c r="L120" s="564"/>
    </row>
    <row r="121" spans="10:12">
      <c r="J121" s="491"/>
      <c r="K121" s="491"/>
      <c r="L121" s="564"/>
    </row>
    <row r="122" spans="10:12">
      <c r="J122" s="491"/>
      <c r="K122" s="491"/>
      <c r="L122" s="564"/>
    </row>
    <row r="123" spans="10:12">
      <c r="J123" s="491"/>
      <c r="K123" s="491"/>
      <c r="L123" s="564"/>
    </row>
    <row r="124" spans="10:12">
      <c r="J124" s="491"/>
      <c r="K124" s="491"/>
      <c r="L124" s="564"/>
    </row>
    <row r="125" spans="10:12">
      <c r="J125" s="491"/>
      <c r="K125" s="491"/>
      <c r="L125" s="564"/>
    </row>
    <row r="126" spans="10:12">
      <c r="J126" s="491"/>
      <c r="K126" s="491"/>
      <c r="L126" s="564"/>
    </row>
    <row r="127" spans="10:12">
      <c r="J127" s="491"/>
      <c r="K127" s="491"/>
      <c r="L127" s="564"/>
    </row>
    <row r="128" spans="10:12">
      <c r="J128" s="491"/>
      <c r="K128" s="491"/>
      <c r="L128" s="564"/>
    </row>
  </sheetData>
  <mergeCells count="27">
    <mergeCell ref="B94:E94"/>
    <mergeCell ref="B95:E95"/>
    <mergeCell ref="B96:E96"/>
    <mergeCell ref="B97:E97"/>
    <mergeCell ref="B98:E98"/>
    <mergeCell ref="B88:E88"/>
    <mergeCell ref="B89:E89"/>
    <mergeCell ref="B90:E90"/>
    <mergeCell ref="B91:E91"/>
    <mergeCell ref="B92:E92"/>
    <mergeCell ref="B93:E93"/>
    <mergeCell ref="L5:M5"/>
    <mergeCell ref="A7:P7"/>
    <mergeCell ref="A56:P56"/>
    <mergeCell ref="A72:P72"/>
    <mergeCell ref="A86:G86"/>
    <mergeCell ref="B87:C87"/>
    <mergeCell ref="A2:P2"/>
    <mergeCell ref="A4:A6"/>
    <mergeCell ref="B4:B6"/>
    <mergeCell ref="C4:C6"/>
    <mergeCell ref="D4:I4"/>
    <mergeCell ref="J4:M4"/>
    <mergeCell ref="N4:P5"/>
    <mergeCell ref="D5:F5"/>
    <mergeCell ref="G5:I5"/>
    <mergeCell ref="J5:K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L86"/>
  <sheetViews>
    <sheetView tabSelected="1" workbookViewId="0">
      <selection sqref="A1:XFD1048576"/>
    </sheetView>
  </sheetViews>
  <sheetFormatPr defaultRowHeight="12.75"/>
  <cols>
    <col min="1" max="1" width="5.7109375" customWidth="1"/>
    <col min="2" max="2" width="24.5703125" customWidth="1"/>
    <col min="3" max="3" width="10.28515625" customWidth="1"/>
    <col min="4" max="4" width="37.140625" customWidth="1"/>
    <col min="5" max="9" width="12.7109375" customWidth="1"/>
    <col min="10" max="10" width="13.85546875" customWidth="1"/>
    <col min="11" max="11" width="12.42578125" customWidth="1"/>
    <col min="12" max="12" width="15.28515625" customWidth="1"/>
    <col min="257" max="257" width="5.7109375" customWidth="1"/>
    <col min="258" max="258" width="24.5703125" customWidth="1"/>
    <col min="259" max="259" width="10.28515625" customWidth="1"/>
    <col min="260" max="260" width="37.140625" customWidth="1"/>
    <col min="261" max="265" width="12.7109375" customWidth="1"/>
    <col min="266" max="266" width="13.85546875" customWidth="1"/>
    <col min="267" max="267" width="12.42578125" customWidth="1"/>
    <col min="268" max="268" width="15.28515625" customWidth="1"/>
    <col min="513" max="513" width="5.7109375" customWidth="1"/>
    <col min="514" max="514" width="24.5703125" customWidth="1"/>
    <col min="515" max="515" width="10.28515625" customWidth="1"/>
    <col min="516" max="516" width="37.140625" customWidth="1"/>
    <col min="517" max="521" width="12.7109375" customWidth="1"/>
    <col min="522" max="522" width="13.85546875" customWidth="1"/>
    <col min="523" max="523" width="12.42578125" customWidth="1"/>
    <col min="524" max="524" width="15.28515625" customWidth="1"/>
    <col min="769" max="769" width="5.7109375" customWidth="1"/>
    <col min="770" max="770" width="24.5703125" customWidth="1"/>
    <col min="771" max="771" width="10.28515625" customWidth="1"/>
    <col min="772" max="772" width="37.140625" customWidth="1"/>
    <col min="773" max="777" width="12.7109375" customWidth="1"/>
    <col min="778" max="778" width="13.85546875" customWidth="1"/>
    <col min="779" max="779" width="12.42578125" customWidth="1"/>
    <col min="780" max="780" width="15.28515625" customWidth="1"/>
    <col min="1025" max="1025" width="5.7109375" customWidth="1"/>
    <col min="1026" max="1026" width="24.5703125" customWidth="1"/>
    <col min="1027" max="1027" width="10.28515625" customWidth="1"/>
    <col min="1028" max="1028" width="37.140625" customWidth="1"/>
    <col min="1029" max="1033" width="12.7109375" customWidth="1"/>
    <col min="1034" max="1034" width="13.85546875" customWidth="1"/>
    <col min="1035" max="1035" width="12.42578125" customWidth="1"/>
    <col min="1036" max="1036" width="15.28515625" customWidth="1"/>
    <col min="1281" max="1281" width="5.7109375" customWidth="1"/>
    <col min="1282" max="1282" width="24.5703125" customWidth="1"/>
    <col min="1283" max="1283" width="10.28515625" customWidth="1"/>
    <col min="1284" max="1284" width="37.140625" customWidth="1"/>
    <col min="1285" max="1289" width="12.7109375" customWidth="1"/>
    <col min="1290" max="1290" width="13.85546875" customWidth="1"/>
    <col min="1291" max="1291" width="12.42578125" customWidth="1"/>
    <col min="1292" max="1292" width="15.28515625" customWidth="1"/>
    <col min="1537" max="1537" width="5.7109375" customWidth="1"/>
    <col min="1538" max="1538" width="24.5703125" customWidth="1"/>
    <col min="1539" max="1539" width="10.28515625" customWidth="1"/>
    <col min="1540" max="1540" width="37.140625" customWidth="1"/>
    <col min="1541" max="1545" width="12.7109375" customWidth="1"/>
    <col min="1546" max="1546" width="13.85546875" customWidth="1"/>
    <col min="1547" max="1547" width="12.42578125" customWidth="1"/>
    <col min="1548" max="1548" width="15.28515625" customWidth="1"/>
    <col min="1793" max="1793" width="5.7109375" customWidth="1"/>
    <col min="1794" max="1794" width="24.5703125" customWidth="1"/>
    <col min="1795" max="1795" width="10.28515625" customWidth="1"/>
    <col min="1796" max="1796" width="37.140625" customWidth="1"/>
    <col min="1797" max="1801" width="12.7109375" customWidth="1"/>
    <col min="1802" max="1802" width="13.85546875" customWidth="1"/>
    <col min="1803" max="1803" width="12.42578125" customWidth="1"/>
    <col min="1804" max="1804" width="15.28515625" customWidth="1"/>
    <col min="2049" max="2049" width="5.7109375" customWidth="1"/>
    <col min="2050" max="2050" width="24.5703125" customWidth="1"/>
    <col min="2051" max="2051" width="10.28515625" customWidth="1"/>
    <col min="2052" max="2052" width="37.140625" customWidth="1"/>
    <col min="2053" max="2057" width="12.7109375" customWidth="1"/>
    <col min="2058" max="2058" width="13.85546875" customWidth="1"/>
    <col min="2059" max="2059" width="12.42578125" customWidth="1"/>
    <col min="2060" max="2060" width="15.28515625" customWidth="1"/>
    <col min="2305" max="2305" width="5.7109375" customWidth="1"/>
    <col min="2306" max="2306" width="24.5703125" customWidth="1"/>
    <col min="2307" max="2307" width="10.28515625" customWidth="1"/>
    <col min="2308" max="2308" width="37.140625" customWidth="1"/>
    <col min="2309" max="2313" width="12.7109375" customWidth="1"/>
    <col min="2314" max="2314" width="13.85546875" customWidth="1"/>
    <col min="2315" max="2315" width="12.42578125" customWidth="1"/>
    <col min="2316" max="2316" width="15.28515625" customWidth="1"/>
    <col min="2561" max="2561" width="5.7109375" customWidth="1"/>
    <col min="2562" max="2562" width="24.5703125" customWidth="1"/>
    <col min="2563" max="2563" width="10.28515625" customWidth="1"/>
    <col min="2564" max="2564" width="37.140625" customWidth="1"/>
    <col min="2565" max="2569" width="12.7109375" customWidth="1"/>
    <col min="2570" max="2570" width="13.85546875" customWidth="1"/>
    <col min="2571" max="2571" width="12.42578125" customWidth="1"/>
    <col min="2572" max="2572" width="15.28515625" customWidth="1"/>
    <col min="2817" max="2817" width="5.7109375" customWidth="1"/>
    <col min="2818" max="2818" width="24.5703125" customWidth="1"/>
    <col min="2819" max="2819" width="10.28515625" customWidth="1"/>
    <col min="2820" max="2820" width="37.140625" customWidth="1"/>
    <col min="2821" max="2825" width="12.7109375" customWidth="1"/>
    <col min="2826" max="2826" width="13.85546875" customWidth="1"/>
    <col min="2827" max="2827" width="12.42578125" customWidth="1"/>
    <col min="2828" max="2828" width="15.28515625" customWidth="1"/>
    <col min="3073" max="3073" width="5.7109375" customWidth="1"/>
    <col min="3074" max="3074" width="24.5703125" customWidth="1"/>
    <col min="3075" max="3075" width="10.28515625" customWidth="1"/>
    <col min="3076" max="3076" width="37.140625" customWidth="1"/>
    <col min="3077" max="3081" width="12.7109375" customWidth="1"/>
    <col min="3082" max="3082" width="13.85546875" customWidth="1"/>
    <col min="3083" max="3083" width="12.42578125" customWidth="1"/>
    <col min="3084" max="3084" width="15.28515625" customWidth="1"/>
    <col min="3329" max="3329" width="5.7109375" customWidth="1"/>
    <col min="3330" max="3330" width="24.5703125" customWidth="1"/>
    <col min="3331" max="3331" width="10.28515625" customWidth="1"/>
    <col min="3332" max="3332" width="37.140625" customWidth="1"/>
    <col min="3333" max="3337" width="12.7109375" customWidth="1"/>
    <col min="3338" max="3338" width="13.85546875" customWidth="1"/>
    <col min="3339" max="3339" width="12.42578125" customWidth="1"/>
    <col min="3340" max="3340" width="15.28515625" customWidth="1"/>
    <col min="3585" max="3585" width="5.7109375" customWidth="1"/>
    <col min="3586" max="3586" width="24.5703125" customWidth="1"/>
    <col min="3587" max="3587" width="10.28515625" customWidth="1"/>
    <col min="3588" max="3588" width="37.140625" customWidth="1"/>
    <col min="3589" max="3593" width="12.7109375" customWidth="1"/>
    <col min="3594" max="3594" width="13.85546875" customWidth="1"/>
    <col min="3595" max="3595" width="12.42578125" customWidth="1"/>
    <col min="3596" max="3596" width="15.28515625" customWidth="1"/>
    <col min="3841" max="3841" width="5.7109375" customWidth="1"/>
    <col min="3842" max="3842" width="24.5703125" customWidth="1"/>
    <col min="3843" max="3843" width="10.28515625" customWidth="1"/>
    <col min="3844" max="3844" width="37.140625" customWidth="1"/>
    <col min="3845" max="3849" width="12.7109375" customWidth="1"/>
    <col min="3850" max="3850" width="13.85546875" customWidth="1"/>
    <col min="3851" max="3851" width="12.42578125" customWidth="1"/>
    <col min="3852" max="3852" width="15.28515625" customWidth="1"/>
    <col min="4097" max="4097" width="5.7109375" customWidth="1"/>
    <col min="4098" max="4098" width="24.5703125" customWidth="1"/>
    <col min="4099" max="4099" width="10.28515625" customWidth="1"/>
    <col min="4100" max="4100" width="37.140625" customWidth="1"/>
    <col min="4101" max="4105" width="12.7109375" customWidth="1"/>
    <col min="4106" max="4106" width="13.85546875" customWidth="1"/>
    <col min="4107" max="4107" width="12.42578125" customWidth="1"/>
    <col min="4108" max="4108" width="15.28515625" customWidth="1"/>
    <col min="4353" max="4353" width="5.7109375" customWidth="1"/>
    <col min="4354" max="4354" width="24.5703125" customWidth="1"/>
    <col min="4355" max="4355" width="10.28515625" customWidth="1"/>
    <col min="4356" max="4356" width="37.140625" customWidth="1"/>
    <col min="4357" max="4361" width="12.7109375" customWidth="1"/>
    <col min="4362" max="4362" width="13.85546875" customWidth="1"/>
    <col min="4363" max="4363" width="12.42578125" customWidth="1"/>
    <col min="4364" max="4364" width="15.28515625" customWidth="1"/>
    <col min="4609" max="4609" width="5.7109375" customWidth="1"/>
    <col min="4610" max="4610" width="24.5703125" customWidth="1"/>
    <col min="4611" max="4611" width="10.28515625" customWidth="1"/>
    <col min="4612" max="4612" width="37.140625" customWidth="1"/>
    <col min="4613" max="4617" width="12.7109375" customWidth="1"/>
    <col min="4618" max="4618" width="13.85546875" customWidth="1"/>
    <col min="4619" max="4619" width="12.42578125" customWidth="1"/>
    <col min="4620" max="4620" width="15.28515625" customWidth="1"/>
    <col min="4865" max="4865" width="5.7109375" customWidth="1"/>
    <col min="4866" max="4866" width="24.5703125" customWidth="1"/>
    <col min="4867" max="4867" width="10.28515625" customWidth="1"/>
    <col min="4868" max="4868" width="37.140625" customWidth="1"/>
    <col min="4869" max="4873" width="12.7109375" customWidth="1"/>
    <col min="4874" max="4874" width="13.85546875" customWidth="1"/>
    <col min="4875" max="4875" width="12.42578125" customWidth="1"/>
    <col min="4876" max="4876" width="15.28515625" customWidth="1"/>
    <col min="5121" max="5121" width="5.7109375" customWidth="1"/>
    <col min="5122" max="5122" width="24.5703125" customWidth="1"/>
    <col min="5123" max="5123" width="10.28515625" customWidth="1"/>
    <col min="5124" max="5124" width="37.140625" customWidth="1"/>
    <col min="5125" max="5129" width="12.7109375" customWidth="1"/>
    <col min="5130" max="5130" width="13.85546875" customWidth="1"/>
    <col min="5131" max="5131" width="12.42578125" customWidth="1"/>
    <col min="5132" max="5132" width="15.28515625" customWidth="1"/>
    <col min="5377" max="5377" width="5.7109375" customWidth="1"/>
    <col min="5378" max="5378" width="24.5703125" customWidth="1"/>
    <col min="5379" max="5379" width="10.28515625" customWidth="1"/>
    <col min="5380" max="5380" width="37.140625" customWidth="1"/>
    <col min="5381" max="5385" width="12.7109375" customWidth="1"/>
    <col min="5386" max="5386" width="13.85546875" customWidth="1"/>
    <col min="5387" max="5387" width="12.42578125" customWidth="1"/>
    <col min="5388" max="5388" width="15.28515625" customWidth="1"/>
    <col min="5633" max="5633" width="5.7109375" customWidth="1"/>
    <col min="5634" max="5634" width="24.5703125" customWidth="1"/>
    <col min="5635" max="5635" width="10.28515625" customWidth="1"/>
    <col min="5636" max="5636" width="37.140625" customWidth="1"/>
    <col min="5637" max="5641" width="12.7109375" customWidth="1"/>
    <col min="5642" max="5642" width="13.85546875" customWidth="1"/>
    <col min="5643" max="5643" width="12.42578125" customWidth="1"/>
    <col min="5644" max="5644" width="15.28515625" customWidth="1"/>
    <col min="5889" max="5889" width="5.7109375" customWidth="1"/>
    <col min="5890" max="5890" width="24.5703125" customWidth="1"/>
    <col min="5891" max="5891" width="10.28515625" customWidth="1"/>
    <col min="5892" max="5892" width="37.140625" customWidth="1"/>
    <col min="5893" max="5897" width="12.7109375" customWidth="1"/>
    <col min="5898" max="5898" width="13.85546875" customWidth="1"/>
    <col min="5899" max="5899" width="12.42578125" customWidth="1"/>
    <col min="5900" max="5900" width="15.28515625" customWidth="1"/>
    <col min="6145" max="6145" width="5.7109375" customWidth="1"/>
    <col min="6146" max="6146" width="24.5703125" customWidth="1"/>
    <col min="6147" max="6147" width="10.28515625" customWidth="1"/>
    <col min="6148" max="6148" width="37.140625" customWidth="1"/>
    <col min="6149" max="6153" width="12.7109375" customWidth="1"/>
    <col min="6154" max="6154" width="13.85546875" customWidth="1"/>
    <col min="6155" max="6155" width="12.42578125" customWidth="1"/>
    <col min="6156" max="6156" width="15.28515625" customWidth="1"/>
    <col min="6401" max="6401" width="5.7109375" customWidth="1"/>
    <col min="6402" max="6402" width="24.5703125" customWidth="1"/>
    <col min="6403" max="6403" width="10.28515625" customWidth="1"/>
    <col min="6404" max="6404" width="37.140625" customWidth="1"/>
    <col min="6405" max="6409" width="12.7109375" customWidth="1"/>
    <col min="6410" max="6410" width="13.85546875" customWidth="1"/>
    <col min="6411" max="6411" width="12.42578125" customWidth="1"/>
    <col min="6412" max="6412" width="15.28515625" customWidth="1"/>
    <col min="6657" max="6657" width="5.7109375" customWidth="1"/>
    <col min="6658" max="6658" width="24.5703125" customWidth="1"/>
    <col min="6659" max="6659" width="10.28515625" customWidth="1"/>
    <col min="6660" max="6660" width="37.140625" customWidth="1"/>
    <col min="6661" max="6665" width="12.7109375" customWidth="1"/>
    <col min="6666" max="6666" width="13.85546875" customWidth="1"/>
    <col min="6667" max="6667" width="12.42578125" customWidth="1"/>
    <col min="6668" max="6668" width="15.28515625" customWidth="1"/>
    <col min="6913" max="6913" width="5.7109375" customWidth="1"/>
    <col min="6914" max="6914" width="24.5703125" customWidth="1"/>
    <col min="6915" max="6915" width="10.28515625" customWidth="1"/>
    <col min="6916" max="6916" width="37.140625" customWidth="1"/>
    <col min="6917" max="6921" width="12.7109375" customWidth="1"/>
    <col min="6922" max="6922" width="13.85546875" customWidth="1"/>
    <col min="6923" max="6923" width="12.42578125" customWidth="1"/>
    <col min="6924" max="6924" width="15.28515625" customWidth="1"/>
    <col min="7169" max="7169" width="5.7109375" customWidth="1"/>
    <col min="7170" max="7170" width="24.5703125" customWidth="1"/>
    <col min="7171" max="7171" width="10.28515625" customWidth="1"/>
    <col min="7172" max="7172" width="37.140625" customWidth="1"/>
    <col min="7173" max="7177" width="12.7109375" customWidth="1"/>
    <col min="7178" max="7178" width="13.85546875" customWidth="1"/>
    <col min="7179" max="7179" width="12.42578125" customWidth="1"/>
    <col min="7180" max="7180" width="15.28515625" customWidth="1"/>
    <col min="7425" max="7425" width="5.7109375" customWidth="1"/>
    <col min="7426" max="7426" width="24.5703125" customWidth="1"/>
    <col min="7427" max="7427" width="10.28515625" customWidth="1"/>
    <col min="7428" max="7428" width="37.140625" customWidth="1"/>
    <col min="7429" max="7433" width="12.7109375" customWidth="1"/>
    <col min="7434" max="7434" width="13.85546875" customWidth="1"/>
    <col min="7435" max="7435" width="12.42578125" customWidth="1"/>
    <col min="7436" max="7436" width="15.28515625" customWidth="1"/>
    <col min="7681" max="7681" width="5.7109375" customWidth="1"/>
    <col min="7682" max="7682" width="24.5703125" customWidth="1"/>
    <col min="7683" max="7683" width="10.28515625" customWidth="1"/>
    <col min="7684" max="7684" width="37.140625" customWidth="1"/>
    <col min="7685" max="7689" width="12.7109375" customWidth="1"/>
    <col min="7690" max="7690" width="13.85546875" customWidth="1"/>
    <col min="7691" max="7691" width="12.42578125" customWidth="1"/>
    <col min="7692" max="7692" width="15.28515625" customWidth="1"/>
    <col min="7937" max="7937" width="5.7109375" customWidth="1"/>
    <col min="7938" max="7938" width="24.5703125" customWidth="1"/>
    <col min="7939" max="7939" width="10.28515625" customWidth="1"/>
    <col min="7940" max="7940" width="37.140625" customWidth="1"/>
    <col min="7941" max="7945" width="12.7109375" customWidth="1"/>
    <col min="7946" max="7946" width="13.85546875" customWidth="1"/>
    <col min="7947" max="7947" width="12.42578125" customWidth="1"/>
    <col min="7948" max="7948" width="15.28515625" customWidth="1"/>
    <col min="8193" max="8193" width="5.7109375" customWidth="1"/>
    <col min="8194" max="8194" width="24.5703125" customWidth="1"/>
    <col min="8195" max="8195" width="10.28515625" customWidth="1"/>
    <col min="8196" max="8196" width="37.140625" customWidth="1"/>
    <col min="8197" max="8201" width="12.7109375" customWidth="1"/>
    <col min="8202" max="8202" width="13.85546875" customWidth="1"/>
    <col min="8203" max="8203" width="12.42578125" customWidth="1"/>
    <col min="8204" max="8204" width="15.28515625" customWidth="1"/>
    <col min="8449" max="8449" width="5.7109375" customWidth="1"/>
    <col min="8450" max="8450" width="24.5703125" customWidth="1"/>
    <col min="8451" max="8451" width="10.28515625" customWidth="1"/>
    <col min="8452" max="8452" width="37.140625" customWidth="1"/>
    <col min="8453" max="8457" width="12.7109375" customWidth="1"/>
    <col min="8458" max="8458" width="13.85546875" customWidth="1"/>
    <col min="8459" max="8459" width="12.42578125" customWidth="1"/>
    <col min="8460" max="8460" width="15.28515625" customWidth="1"/>
    <col min="8705" max="8705" width="5.7109375" customWidth="1"/>
    <col min="8706" max="8706" width="24.5703125" customWidth="1"/>
    <col min="8707" max="8707" width="10.28515625" customWidth="1"/>
    <col min="8708" max="8708" width="37.140625" customWidth="1"/>
    <col min="8709" max="8713" width="12.7109375" customWidth="1"/>
    <col min="8714" max="8714" width="13.85546875" customWidth="1"/>
    <col min="8715" max="8715" width="12.42578125" customWidth="1"/>
    <col min="8716" max="8716" width="15.28515625" customWidth="1"/>
    <col min="8961" max="8961" width="5.7109375" customWidth="1"/>
    <col min="8962" max="8962" width="24.5703125" customWidth="1"/>
    <col min="8963" max="8963" width="10.28515625" customWidth="1"/>
    <col min="8964" max="8964" width="37.140625" customWidth="1"/>
    <col min="8965" max="8969" width="12.7109375" customWidth="1"/>
    <col min="8970" max="8970" width="13.85546875" customWidth="1"/>
    <col min="8971" max="8971" width="12.42578125" customWidth="1"/>
    <col min="8972" max="8972" width="15.28515625" customWidth="1"/>
    <col min="9217" max="9217" width="5.7109375" customWidth="1"/>
    <col min="9218" max="9218" width="24.5703125" customWidth="1"/>
    <col min="9219" max="9219" width="10.28515625" customWidth="1"/>
    <col min="9220" max="9220" width="37.140625" customWidth="1"/>
    <col min="9221" max="9225" width="12.7109375" customWidth="1"/>
    <col min="9226" max="9226" width="13.85546875" customWidth="1"/>
    <col min="9227" max="9227" width="12.42578125" customWidth="1"/>
    <col min="9228" max="9228" width="15.28515625" customWidth="1"/>
    <col min="9473" max="9473" width="5.7109375" customWidth="1"/>
    <col min="9474" max="9474" width="24.5703125" customWidth="1"/>
    <col min="9475" max="9475" width="10.28515625" customWidth="1"/>
    <col min="9476" max="9476" width="37.140625" customWidth="1"/>
    <col min="9477" max="9481" width="12.7109375" customWidth="1"/>
    <col min="9482" max="9482" width="13.85546875" customWidth="1"/>
    <col min="9483" max="9483" width="12.42578125" customWidth="1"/>
    <col min="9484" max="9484" width="15.28515625" customWidth="1"/>
    <col min="9729" max="9729" width="5.7109375" customWidth="1"/>
    <col min="9730" max="9730" width="24.5703125" customWidth="1"/>
    <col min="9731" max="9731" width="10.28515625" customWidth="1"/>
    <col min="9732" max="9732" width="37.140625" customWidth="1"/>
    <col min="9733" max="9737" width="12.7109375" customWidth="1"/>
    <col min="9738" max="9738" width="13.85546875" customWidth="1"/>
    <col min="9739" max="9739" width="12.42578125" customWidth="1"/>
    <col min="9740" max="9740" width="15.28515625" customWidth="1"/>
    <col min="9985" max="9985" width="5.7109375" customWidth="1"/>
    <col min="9986" max="9986" width="24.5703125" customWidth="1"/>
    <col min="9987" max="9987" width="10.28515625" customWidth="1"/>
    <col min="9988" max="9988" width="37.140625" customWidth="1"/>
    <col min="9989" max="9993" width="12.7109375" customWidth="1"/>
    <col min="9994" max="9994" width="13.85546875" customWidth="1"/>
    <col min="9995" max="9995" width="12.42578125" customWidth="1"/>
    <col min="9996" max="9996" width="15.28515625" customWidth="1"/>
    <col min="10241" max="10241" width="5.7109375" customWidth="1"/>
    <col min="10242" max="10242" width="24.5703125" customWidth="1"/>
    <col min="10243" max="10243" width="10.28515625" customWidth="1"/>
    <col min="10244" max="10244" width="37.140625" customWidth="1"/>
    <col min="10245" max="10249" width="12.7109375" customWidth="1"/>
    <col min="10250" max="10250" width="13.85546875" customWidth="1"/>
    <col min="10251" max="10251" width="12.42578125" customWidth="1"/>
    <col min="10252" max="10252" width="15.28515625" customWidth="1"/>
    <col min="10497" max="10497" width="5.7109375" customWidth="1"/>
    <col min="10498" max="10498" width="24.5703125" customWidth="1"/>
    <col min="10499" max="10499" width="10.28515625" customWidth="1"/>
    <col min="10500" max="10500" width="37.140625" customWidth="1"/>
    <col min="10501" max="10505" width="12.7109375" customWidth="1"/>
    <col min="10506" max="10506" width="13.85546875" customWidth="1"/>
    <col min="10507" max="10507" width="12.42578125" customWidth="1"/>
    <col min="10508" max="10508" width="15.28515625" customWidth="1"/>
    <col min="10753" max="10753" width="5.7109375" customWidth="1"/>
    <col min="10754" max="10754" width="24.5703125" customWidth="1"/>
    <col min="10755" max="10755" width="10.28515625" customWidth="1"/>
    <col min="10756" max="10756" width="37.140625" customWidth="1"/>
    <col min="10757" max="10761" width="12.7109375" customWidth="1"/>
    <col min="10762" max="10762" width="13.85546875" customWidth="1"/>
    <col min="10763" max="10763" width="12.42578125" customWidth="1"/>
    <col min="10764" max="10764" width="15.28515625" customWidth="1"/>
    <col min="11009" max="11009" width="5.7109375" customWidth="1"/>
    <col min="11010" max="11010" width="24.5703125" customWidth="1"/>
    <col min="11011" max="11011" width="10.28515625" customWidth="1"/>
    <col min="11012" max="11012" width="37.140625" customWidth="1"/>
    <col min="11013" max="11017" width="12.7109375" customWidth="1"/>
    <col min="11018" max="11018" width="13.85546875" customWidth="1"/>
    <col min="11019" max="11019" width="12.42578125" customWidth="1"/>
    <col min="11020" max="11020" width="15.28515625" customWidth="1"/>
    <col min="11265" max="11265" width="5.7109375" customWidth="1"/>
    <col min="11266" max="11266" width="24.5703125" customWidth="1"/>
    <col min="11267" max="11267" width="10.28515625" customWidth="1"/>
    <col min="11268" max="11268" width="37.140625" customWidth="1"/>
    <col min="11269" max="11273" width="12.7109375" customWidth="1"/>
    <col min="11274" max="11274" width="13.85546875" customWidth="1"/>
    <col min="11275" max="11275" width="12.42578125" customWidth="1"/>
    <col min="11276" max="11276" width="15.28515625" customWidth="1"/>
    <col min="11521" max="11521" width="5.7109375" customWidth="1"/>
    <col min="11522" max="11522" width="24.5703125" customWidth="1"/>
    <col min="11523" max="11523" width="10.28515625" customWidth="1"/>
    <col min="11524" max="11524" width="37.140625" customWidth="1"/>
    <col min="11525" max="11529" width="12.7109375" customWidth="1"/>
    <col min="11530" max="11530" width="13.85546875" customWidth="1"/>
    <col min="11531" max="11531" width="12.42578125" customWidth="1"/>
    <col min="11532" max="11532" width="15.28515625" customWidth="1"/>
    <col min="11777" max="11777" width="5.7109375" customWidth="1"/>
    <col min="11778" max="11778" width="24.5703125" customWidth="1"/>
    <col min="11779" max="11779" width="10.28515625" customWidth="1"/>
    <col min="11780" max="11780" width="37.140625" customWidth="1"/>
    <col min="11781" max="11785" width="12.7109375" customWidth="1"/>
    <col min="11786" max="11786" width="13.85546875" customWidth="1"/>
    <col min="11787" max="11787" width="12.42578125" customWidth="1"/>
    <col min="11788" max="11788" width="15.28515625" customWidth="1"/>
    <col min="12033" max="12033" width="5.7109375" customWidth="1"/>
    <col min="12034" max="12034" width="24.5703125" customWidth="1"/>
    <col min="12035" max="12035" width="10.28515625" customWidth="1"/>
    <col min="12036" max="12036" width="37.140625" customWidth="1"/>
    <col min="12037" max="12041" width="12.7109375" customWidth="1"/>
    <col min="12042" max="12042" width="13.85546875" customWidth="1"/>
    <col min="12043" max="12043" width="12.42578125" customWidth="1"/>
    <col min="12044" max="12044" width="15.28515625" customWidth="1"/>
    <col min="12289" max="12289" width="5.7109375" customWidth="1"/>
    <col min="12290" max="12290" width="24.5703125" customWidth="1"/>
    <col min="12291" max="12291" width="10.28515625" customWidth="1"/>
    <col min="12292" max="12292" width="37.140625" customWidth="1"/>
    <col min="12293" max="12297" width="12.7109375" customWidth="1"/>
    <col min="12298" max="12298" width="13.85546875" customWidth="1"/>
    <col min="12299" max="12299" width="12.42578125" customWidth="1"/>
    <col min="12300" max="12300" width="15.28515625" customWidth="1"/>
    <col min="12545" max="12545" width="5.7109375" customWidth="1"/>
    <col min="12546" max="12546" width="24.5703125" customWidth="1"/>
    <col min="12547" max="12547" width="10.28515625" customWidth="1"/>
    <col min="12548" max="12548" width="37.140625" customWidth="1"/>
    <col min="12549" max="12553" width="12.7109375" customWidth="1"/>
    <col min="12554" max="12554" width="13.85546875" customWidth="1"/>
    <col min="12555" max="12555" width="12.42578125" customWidth="1"/>
    <col min="12556" max="12556" width="15.28515625" customWidth="1"/>
    <col min="12801" max="12801" width="5.7109375" customWidth="1"/>
    <col min="12802" max="12802" width="24.5703125" customWidth="1"/>
    <col min="12803" max="12803" width="10.28515625" customWidth="1"/>
    <col min="12804" max="12804" width="37.140625" customWidth="1"/>
    <col min="12805" max="12809" width="12.7109375" customWidth="1"/>
    <col min="12810" max="12810" width="13.85546875" customWidth="1"/>
    <col min="12811" max="12811" width="12.42578125" customWidth="1"/>
    <col min="12812" max="12812" width="15.28515625" customWidth="1"/>
    <col min="13057" max="13057" width="5.7109375" customWidth="1"/>
    <col min="13058" max="13058" width="24.5703125" customWidth="1"/>
    <col min="13059" max="13059" width="10.28515625" customWidth="1"/>
    <col min="13060" max="13060" width="37.140625" customWidth="1"/>
    <col min="13061" max="13065" width="12.7109375" customWidth="1"/>
    <col min="13066" max="13066" width="13.85546875" customWidth="1"/>
    <col min="13067" max="13067" width="12.42578125" customWidth="1"/>
    <col min="13068" max="13068" width="15.28515625" customWidth="1"/>
    <col min="13313" max="13313" width="5.7109375" customWidth="1"/>
    <col min="13314" max="13314" width="24.5703125" customWidth="1"/>
    <col min="13315" max="13315" width="10.28515625" customWidth="1"/>
    <col min="13316" max="13316" width="37.140625" customWidth="1"/>
    <col min="13317" max="13321" width="12.7109375" customWidth="1"/>
    <col min="13322" max="13322" width="13.85546875" customWidth="1"/>
    <col min="13323" max="13323" width="12.42578125" customWidth="1"/>
    <col min="13324" max="13324" width="15.28515625" customWidth="1"/>
    <col min="13569" max="13569" width="5.7109375" customWidth="1"/>
    <col min="13570" max="13570" width="24.5703125" customWidth="1"/>
    <col min="13571" max="13571" width="10.28515625" customWidth="1"/>
    <col min="13572" max="13572" width="37.140625" customWidth="1"/>
    <col min="13573" max="13577" width="12.7109375" customWidth="1"/>
    <col min="13578" max="13578" width="13.85546875" customWidth="1"/>
    <col min="13579" max="13579" width="12.42578125" customWidth="1"/>
    <col min="13580" max="13580" width="15.28515625" customWidth="1"/>
    <col min="13825" max="13825" width="5.7109375" customWidth="1"/>
    <col min="13826" max="13826" width="24.5703125" customWidth="1"/>
    <col min="13827" max="13827" width="10.28515625" customWidth="1"/>
    <col min="13828" max="13828" width="37.140625" customWidth="1"/>
    <col min="13829" max="13833" width="12.7109375" customWidth="1"/>
    <col min="13834" max="13834" width="13.85546875" customWidth="1"/>
    <col min="13835" max="13835" width="12.42578125" customWidth="1"/>
    <col min="13836" max="13836" width="15.28515625" customWidth="1"/>
    <col min="14081" max="14081" width="5.7109375" customWidth="1"/>
    <col min="14082" max="14082" width="24.5703125" customWidth="1"/>
    <col min="14083" max="14083" width="10.28515625" customWidth="1"/>
    <col min="14084" max="14084" width="37.140625" customWidth="1"/>
    <col min="14085" max="14089" width="12.7109375" customWidth="1"/>
    <col min="14090" max="14090" width="13.85546875" customWidth="1"/>
    <col min="14091" max="14091" width="12.42578125" customWidth="1"/>
    <col min="14092" max="14092" width="15.28515625" customWidth="1"/>
    <col min="14337" max="14337" width="5.7109375" customWidth="1"/>
    <col min="14338" max="14338" width="24.5703125" customWidth="1"/>
    <col min="14339" max="14339" width="10.28515625" customWidth="1"/>
    <col min="14340" max="14340" width="37.140625" customWidth="1"/>
    <col min="14341" max="14345" width="12.7109375" customWidth="1"/>
    <col min="14346" max="14346" width="13.85546875" customWidth="1"/>
    <col min="14347" max="14347" width="12.42578125" customWidth="1"/>
    <col min="14348" max="14348" width="15.28515625" customWidth="1"/>
    <col min="14593" max="14593" width="5.7109375" customWidth="1"/>
    <col min="14594" max="14594" width="24.5703125" customWidth="1"/>
    <col min="14595" max="14595" width="10.28515625" customWidth="1"/>
    <col min="14596" max="14596" width="37.140625" customWidth="1"/>
    <col min="14597" max="14601" width="12.7109375" customWidth="1"/>
    <col min="14602" max="14602" width="13.85546875" customWidth="1"/>
    <col min="14603" max="14603" width="12.42578125" customWidth="1"/>
    <col min="14604" max="14604" width="15.28515625" customWidth="1"/>
    <col min="14849" max="14849" width="5.7109375" customWidth="1"/>
    <col min="14850" max="14850" width="24.5703125" customWidth="1"/>
    <col min="14851" max="14851" width="10.28515625" customWidth="1"/>
    <col min="14852" max="14852" width="37.140625" customWidth="1"/>
    <col min="14853" max="14857" width="12.7109375" customWidth="1"/>
    <col min="14858" max="14858" width="13.85546875" customWidth="1"/>
    <col min="14859" max="14859" width="12.42578125" customWidth="1"/>
    <col min="14860" max="14860" width="15.28515625" customWidth="1"/>
    <col min="15105" max="15105" width="5.7109375" customWidth="1"/>
    <col min="15106" max="15106" width="24.5703125" customWidth="1"/>
    <col min="15107" max="15107" width="10.28515625" customWidth="1"/>
    <col min="15108" max="15108" width="37.140625" customWidth="1"/>
    <col min="15109" max="15113" width="12.7109375" customWidth="1"/>
    <col min="15114" max="15114" width="13.85546875" customWidth="1"/>
    <col min="15115" max="15115" width="12.42578125" customWidth="1"/>
    <col min="15116" max="15116" width="15.28515625" customWidth="1"/>
    <col min="15361" max="15361" width="5.7109375" customWidth="1"/>
    <col min="15362" max="15362" width="24.5703125" customWidth="1"/>
    <col min="15363" max="15363" width="10.28515625" customWidth="1"/>
    <col min="15364" max="15364" width="37.140625" customWidth="1"/>
    <col min="15365" max="15369" width="12.7109375" customWidth="1"/>
    <col min="15370" max="15370" width="13.85546875" customWidth="1"/>
    <col min="15371" max="15371" width="12.42578125" customWidth="1"/>
    <col min="15372" max="15372" width="15.28515625" customWidth="1"/>
    <col min="15617" max="15617" width="5.7109375" customWidth="1"/>
    <col min="15618" max="15618" width="24.5703125" customWidth="1"/>
    <col min="15619" max="15619" width="10.28515625" customWidth="1"/>
    <col min="15620" max="15620" width="37.140625" customWidth="1"/>
    <col min="15621" max="15625" width="12.7109375" customWidth="1"/>
    <col min="15626" max="15626" width="13.85546875" customWidth="1"/>
    <col min="15627" max="15627" width="12.42578125" customWidth="1"/>
    <col min="15628" max="15628" width="15.28515625" customWidth="1"/>
    <col min="15873" max="15873" width="5.7109375" customWidth="1"/>
    <col min="15874" max="15874" width="24.5703125" customWidth="1"/>
    <col min="15875" max="15875" width="10.28515625" customWidth="1"/>
    <col min="15876" max="15876" width="37.140625" customWidth="1"/>
    <col min="15877" max="15881" width="12.7109375" customWidth="1"/>
    <col min="15882" max="15882" width="13.85546875" customWidth="1"/>
    <col min="15883" max="15883" width="12.42578125" customWidth="1"/>
    <col min="15884" max="15884" width="15.28515625" customWidth="1"/>
    <col min="16129" max="16129" width="5.7109375" customWidth="1"/>
    <col min="16130" max="16130" width="24.5703125" customWidth="1"/>
    <col min="16131" max="16131" width="10.28515625" customWidth="1"/>
    <col min="16132" max="16132" width="37.140625" customWidth="1"/>
    <col min="16133" max="16137" width="12.7109375" customWidth="1"/>
    <col min="16138" max="16138" width="13.85546875" customWidth="1"/>
    <col min="16139" max="16139" width="12.42578125" customWidth="1"/>
    <col min="16140" max="16140" width="15.28515625" customWidth="1"/>
  </cols>
  <sheetData>
    <row r="2" spans="1:12" ht="15">
      <c r="A2" s="429" t="s">
        <v>461</v>
      </c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</row>
    <row r="3" spans="1:12" ht="13.5" thickBot="1"/>
    <row r="4" spans="1:12" ht="12.75" customHeight="1" thickBot="1">
      <c r="A4" s="430" t="s">
        <v>285</v>
      </c>
      <c r="B4" s="431" t="s">
        <v>286</v>
      </c>
      <c r="C4" s="432" t="s">
        <v>287</v>
      </c>
      <c r="D4" s="430" t="s">
        <v>288</v>
      </c>
      <c r="E4" s="434" t="s">
        <v>289</v>
      </c>
      <c r="F4" s="434"/>
      <c r="G4" s="434"/>
      <c r="H4" s="434"/>
      <c r="I4" s="434"/>
      <c r="J4" s="434"/>
      <c r="K4" s="434"/>
      <c r="L4" s="435"/>
    </row>
    <row r="5" spans="1:12" ht="12.75" customHeight="1">
      <c r="A5" s="436"/>
      <c r="B5" s="437"/>
      <c r="C5" s="438"/>
      <c r="D5" s="565"/>
      <c r="E5" s="430" t="s">
        <v>290</v>
      </c>
      <c r="F5" s="431"/>
      <c r="G5" s="431"/>
      <c r="H5" s="439"/>
      <c r="I5" s="430" t="s">
        <v>291</v>
      </c>
      <c r="J5" s="431"/>
      <c r="K5" s="431"/>
      <c r="L5" s="439"/>
    </row>
    <row r="6" spans="1:12" ht="25.5">
      <c r="A6" s="441"/>
      <c r="B6" s="442"/>
      <c r="C6" s="443"/>
      <c r="D6" s="565"/>
      <c r="E6" s="444" t="s">
        <v>462</v>
      </c>
      <c r="F6" s="445" t="s">
        <v>463</v>
      </c>
      <c r="G6" s="445" t="s">
        <v>292</v>
      </c>
      <c r="H6" s="446" t="s">
        <v>293</v>
      </c>
      <c r="I6" s="444" t="s">
        <v>462</v>
      </c>
      <c r="J6" s="445" t="s">
        <v>463</v>
      </c>
      <c r="K6" s="445" t="s">
        <v>292</v>
      </c>
      <c r="L6" s="446" t="s">
        <v>293</v>
      </c>
    </row>
    <row r="7" spans="1:12">
      <c r="A7" s="447" t="s">
        <v>295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9"/>
    </row>
    <row r="8" spans="1:12">
      <c r="A8" s="450">
        <v>1</v>
      </c>
      <c r="B8" s="451" t="s">
        <v>296</v>
      </c>
      <c r="C8" s="453" t="s">
        <v>17</v>
      </c>
      <c r="D8" s="566" t="s">
        <v>297</v>
      </c>
      <c r="E8" s="454">
        <v>5200</v>
      </c>
      <c r="F8" s="455">
        <v>5900</v>
      </c>
      <c r="G8" s="455">
        <v>6600</v>
      </c>
      <c r="H8" s="456">
        <v>7300</v>
      </c>
      <c r="I8" s="454">
        <v>6780</v>
      </c>
      <c r="J8" s="455">
        <v>7180</v>
      </c>
      <c r="K8" s="567">
        <v>7580</v>
      </c>
      <c r="L8" s="456">
        <v>7980</v>
      </c>
    </row>
    <row r="9" spans="1:12">
      <c r="A9" s="450">
        <v>2</v>
      </c>
      <c r="B9" s="451" t="s">
        <v>298</v>
      </c>
      <c r="C9" s="453" t="s">
        <v>17</v>
      </c>
      <c r="D9" s="566" t="s">
        <v>299</v>
      </c>
      <c r="E9" s="454">
        <v>5200</v>
      </c>
      <c r="F9" s="455">
        <v>5900</v>
      </c>
      <c r="G9" s="455">
        <v>6600</v>
      </c>
      <c r="H9" s="456">
        <v>7300</v>
      </c>
      <c r="I9" s="454">
        <v>7150</v>
      </c>
      <c r="J9" s="455">
        <v>7550</v>
      </c>
      <c r="K9" s="567">
        <v>7950</v>
      </c>
      <c r="L9" s="456">
        <v>8350</v>
      </c>
    </row>
    <row r="10" spans="1:12">
      <c r="A10" s="450">
        <v>3</v>
      </c>
      <c r="B10" s="451" t="s">
        <v>300</v>
      </c>
      <c r="C10" s="453" t="s">
        <v>17</v>
      </c>
      <c r="D10" s="566" t="s">
        <v>301</v>
      </c>
      <c r="E10" s="454">
        <v>0</v>
      </c>
      <c r="F10" s="455">
        <f>2*G10-H10</f>
        <v>0</v>
      </c>
      <c r="G10" s="455">
        <v>0</v>
      </c>
      <c r="H10" s="456">
        <v>0</v>
      </c>
      <c r="I10" s="454">
        <v>7150</v>
      </c>
      <c r="J10" s="455">
        <v>7550</v>
      </c>
      <c r="K10" s="567">
        <v>7950</v>
      </c>
      <c r="L10" s="456">
        <v>8350</v>
      </c>
    </row>
    <row r="11" spans="1:12">
      <c r="A11" s="450">
        <v>4</v>
      </c>
      <c r="B11" s="451" t="s">
        <v>259</v>
      </c>
      <c r="C11" s="453" t="s">
        <v>233</v>
      </c>
      <c r="D11" s="566" t="s">
        <v>302</v>
      </c>
      <c r="E11" s="454">
        <v>5350</v>
      </c>
      <c r="F11" s="455">
        <v>6100</v>
      </c>
      <c r="G11" s="455">
        <v>6850</v>
      </c>
      <c r="H11" s="456">
        <v>7600</v>
      </c>
      <c r="I11" s="454">
        <v>7440</v>
      </c>
      <c r="J11" s="455">
        <v>7870</v>
      </c>
      <c r="K11" s="567">
        <v>8300</v>
      </c>
      <c r="L11" s="456">
        <v>8730</v>
      </c>
    </row>
    <row r="12" spans="1:12">
      <c r="A12" s="450">
        <v>5</v>
      </c>
      <c r="B12" s="451" t="s">
        <v>303</v>
      </c>
      <c r="C12" s="453" t="s">
        <v>17</v>
      </c>
      <c r="D12" s="566" t="s">
        <v>304</v>
      </c>
      <c r="E12" s="454">
        <v>5200</v>
      </c>
      <c r="F12" s="455">
        <v>5900</v>
      </c>
      <c r="G12" s="455">
        <v>6600</v>
      </c>
      <c r="H12" s="456">
        <v>7300</v>
      </c>
      <c r="I12" s="454">
        <v>7560</v>
      </c>
      <c r="J12" s="455">
        <v>7980</v>
      </c>
      <c r="K12" s="567">
        <v>8400</v>
      </c>
      <c r="L12" s="456">
        <v>8820</v>
      </c>
    </row>
    <row r="13" spans="1:12">
      <c r="A13" s="450">
        <v>6</v>
      </c>
      <c r="B13" s="451" t="s">
        <v>305</v>
      </c>
      <c r="C13" s="453" t="s">
        <v>17</v>
      </c>
      <c r="D13" s="566" t="s">
        <v>304</v>
      </c>
      <c r="E13" s="454">
        <v>5200</v>
      </c>
      <c r="F13" s="455">
        <v>5900</v>
      </c>
      <c r="G13" s="455">
        <v>6600</v>
      </c>
      <c r="H13" s="456">
        <v>7300</v>
      </c>
      <c r="I13" s="454">
        <v>7560</v>
      </c>
      <c r="J13" s="455">
        <v>7980</v>
      </c>
      <c r="K13" s="567">
        <v>8400</v>
      </c>
      <c r="L13" s="456">
        <v>8820</v>
      </c>
    </row>
    <row r="14" spans="1:12">
      <c r="A14" s="450">
        <v>7</v>
      </c>
      <c r="B14" s="451" t="s">
        <v>306</v>
      </c>
      <c r="C14" s="453" t="s">
        <v>22</v>
      </c>
      <c r="D14" s="566" t="s">
        <v>302</v>
      </c>
      <c r="E14" s="454">
        <v>6100</v>
      </c>
      <c r="F14" s="455">
        <v>7100</v>
      </c>
      <c r="G14" s="455">
        <v>8100</v>
      </c>
      <c r="H14" s="456">
        <v>9100</v>
      </c>
      <c r="I14" s="454">
        <v>7560</v>
      </c>
      <c r="J14" s="455">
        <v>7980</v>
      </c>
      <c r="K14" s="567">
        <v>8400</v>
      </c>
      <c r="L14" s="456">
        <v>8820</v>
      </c>
    </row>
    <row r="15" spans="1:12">
      <c r="A15" s="450">
        <v>8</v>
      </c>
      <c r="B15" s="451" t="s">
        <v>307</v>
      </c>
      <c r="C15" s="453" t="s">
        <v>20</v>
      </c>
      <c r="D15" s="566" t="s">
        <v>308</v>
      </c>
      <c r="E15" s="454">
        <v>5900</v>
      </c>
      <c r="F15" s="455">
        <v>6800</v>
      </c>
      <c r="G15" s="455">
        <v>7700</v>
      </c>
      <c r="H15" s="456">
        <v>8600</v>
      </c>
      <c r="I15" s="454">
        <v>8540</v>
      </c>
      <c r="J15" s="455">
        <v>8970</v>
      </c>
      <c r="K15" s="567">
        <v>9400</v>
      </c>
      <c r="L15" s="456">
        <v>9830</v>
      </c>
    </row>
    <row r="16" spans="1:12">
      <c r="A16" s="450">
        <v>9</v>
      </c>
      <c r="B16" s="451" t="s">
        <v>309</v>
      </c>
      <c r="C16" s="453" t="s">
        <v>143</v>
      </c>
      <c r="D16" s="566" t="s">
        <v>310</v>
      </c>
      <c r="E16" s="454">
        <v>0</v>
      </c>
      <c r="F16" s="455">
        <f>2*G16-H16</f>
        <v>0</v>
      </c>
      <c r="G16" s="455">
        <v>0</v>
      </c>
      <c r="H16" s="456">
        <v>0</v>
      </c>
      <c r="I16" s="454">
        <v>8700</v>
      </c>
      <c r="J16" s="455">
        <v>9100</v>
      </c>
      <c r="K16" s="567">
        <v>9500</v>
      </c>
      <c r="L16" s="456">
        <v>9900</v>
      </c>
    </row>
    <row r="17" spans="1:12">
      <c r="A17" s="450">
        <v>10</v>
      </c>
      <c r="B17" s="451" t="s">
        <v>311</v>
      </c>
      <c r="C17" s="453" t="s">
        <v>17</v>
      </c>
      <c r="D17" s="566" t="s">
        <v>312</v>
      </c>
      <c r="E17" s="454">
        <v>5500</v>
      </c>
      <c r="F17" s="455">
        <v>6500</v>
      </c>
      <c r="G17" s="567">
        <v>7500</v>
      </c>
      <c r="H17" s="456">
        <v>8500</v>
      </c>
      <c r="I17" s="454">
        <v>6800</v>
      </c>
      <c r="J17" s="455">
        <v>7850</v>
      </c>
      <c r="K17" s="455">
        <v>8900</v>
      </c>
      <c r="L17" s="456">
        <v>9950</v>
      </c>
    </row>
    <row r="18" spans="1:12">
      <c r="A18" s="450">
        <v>11</v>
      </c>
      <c r="B18" s="451" t="s">
        <v>313</v>
      </c>
      <c r="C18" s="453" t="s">
        <v>22</v>
      </c>
      <c r="D18" s="566" t="s">
        <v>314</v>
      </c>
      <c r="E18" s="454">
        <v>6350</v>
      </c>
      <c r="F18" s="455">
        <v>7300</v>
      </c>
      <c r="G18" s="455">
        <v>8250</v>
      </c>
      <c r="H18" s="456">
        <v>9200</v>
      </c>
      <c r="I18" s="454">
        <v>8720</v>
      </c>
      <c r="J18" s="455">
        <v>9160</v>
      </c>
      <c r="K18" s="567">
        <v>9600</v>
      </c>
      <c r="L18" s="456">
        <v>10040</v>
      </c>
    </row>
    <row r="19" spans="1:12">
      <c r="A19" s="450">
        <v>12</v>
      </c>
      <c r="B19" s="451" t="s">
        <v>315</v>
      </c>
      <c r="C19" s="453" t="s">
        <v>17</v>
      </c>
      <c r="D19" s="566" t="s">
        <v>316</v>
      </c>
      <c r="E19" s="454">
        <v>6500</v>
      </c>
      <c r="F19" s="455">
        <v>7500</v>
      </c>
      <c r="G19" s="455">
        <v>8500</v>
      </c>
      <c r="H19" s="456">
        <v>9500</v>
      </c>
      <c r="I19" s="454">
        <v>9860</v>
      </c>
      <c r="J19" s="455">
        <v>9920</v>
      </c>
      <c r="K19" s="567">
        <v>9980</v>
      </c>
      <c r="L19" s="456">
        <v>10040</v>
      </c>
    </row>
    <row r="20" spans="1:12">
      <c r="A20" s="450">
        <v>13</v>
      </c>
      <c r="B20" s="451" t="s">
        <v>317</v>
      </c>
      <c r="C20" s="453" t="s">
        <v>22</v>
      </c>
      <c r="D20" s="566" t="s">
        <v>318</v>
      </c>
      <c r="E20" s="454">
        <v>6350</v>
      </c>
      <c r="F20" s="455">
        <v>7300</v>
      </c>
      <c r="G20" s="455">
        <v>8250</v>
      </c>
      <c r="H20" s="456">
        <v>9200</v>
      </c>
      <c r="I20" s="454">
        <v>8850</v>
      </c>
      <c r="J20" s="455">
        <v>9300</v>
      </c>
      <c r="K20" s="567">
        <v>9750</v>
      </c>
      <c r="L20" s="456">
        <v>10200</v>
      </c>
    </row>
    <row r="21" spans="1:12">
      <c r="A21" s="450">
        <v>14</v>
      </c>
      <c r="B21" s="451" t="s">
        <v>319</v>
      </c>
      <c r="C21" s="453"/>
      <c r="D21" s="566" t="s">
        <v>320</v>
      </c>
      <c r="E21" s="454">
        <v>0</v>
      </c>
      <c r="F21" s="455">
        <f>2*G21-H21</f>
        <v>0</v>
      </c>
      <c r="G21" s="567">
        <v>0</v>
      </c>
      <c r="H21" s="456">
        <v>0</v>
      </c>
      <c r="I21" s="454">
        <v>7100</v>
      </c>
      <c r="J21" s="455">
        <v>8200</v>
      </c>
      <c r="K21" s="455">
        <v>9300</v>
      </c>
      <c r="L21" s="456">
        <v>10400</v>
      </c>
    </row>
    <row r="22" spans="1:12">
      <c r="A22" s="450">
        <v>15</v>
      </c>
      <c r="B22" s="460" t="s">
        <v>321</v>
      </c>
      <c r="C22" s="462"/>
      <c r="D22" s="566" t="s">
        <v>322</v>
      </c>
      <c r="E22" s="454">
        <v>6100</v>
      </c>
      <c r="F22" s="455">
        <v>7100</v>
      </c>
      <c r="G22" s="567">
        <v>8100</v>
      </c>
      <c r="H22" s="456">
        <v>9100</v>
      </c>
      <c r="I22" s="454">
        <v>7100</v>
      </c>
      <c r="J22" s="455">
        <v>8200</v>
      </c>
      <c r="K22" s="455">
        <v>9300</v>
      </c>
      <c r="L22" s="456">
        <v>10400</v>
      </c>
    </row>
    <row r="23" spans="1:12">
      <c r="A23" s="450">
        <v>16</v>
      </c>
      <c r="B23" s="451" t="s">
        <v>323</v>
      </c>
      <c r="C23" s="453" t="s">
        <v>22</v>
      </c>
      <c r="D23" s="566" t="s">
        <v>324</v>
      </c>
      <c r="E23" s="454">
        <v>0</v>
      </c>
      <c r="F23" s="455">
        <f>2*G23-H23</f>
        <v>0</v>
      </c>
      <c r="G23" s="455">
        <v>0</v>
      </c>
      <c r="H23" s="456">
        <v>0</v>
      </c>
      <c r="I23" s="454">
        <v>9140</v>
      </c>
      <c r="J23" s="455">
        <v>9620</v>
      </c>
      <c r="K23" s="567">
        <v>10100</v>
      </c>
      <c r="L23" s="456">
        <v>10580</v>
      </c>
    </row>
    <row r="24" spans="1:12">
      <c r="A24" s="450">
        <v>17</v>
      </c>
      <c r="B24" s="451" t="s">
        <v>325</v>
      </c>
      <c r="C24" s="453" t="s">
        <v>143</v>
      </c>
      <c r="D24" s="566" t="s">
        <v>326</v>
      </c>
      <c r="E24" s="454">
        <v>0</v>
      </c>
      <c r="F24" s="455">
        <f>2*G24-H24</f>
        <v>0</v>
      </c>
      <c r="G24" s="455">
        <v>0</v>
      </c>
      <c r="H24" s="456">
        <v>0</v>
      </c>
      <c r="I24" s="454">
        <v>9140</v>
      </c>
      <c r="J24" s="455">
        <v>9620</v>
      </c>
      <c r="K24" s="567">
        <v>10100</v>
      </c>
      <c r="L24" s="456">
        <v>10580</v>
      </c>
    </row>
    <row r="25" spans="1:12">
      <c r="A25" s="450">
        <v>18</v>
      </c>
      <c r="B25" s="451" t="s">
        <v>327</v>
      </c>
      <c r="C25" s="453" t="s">
        <v>20</v>
      </c>
      <c r="D25" s="566" t="s">
        <v>328</v>
      </c>
      <c r="E25" s="454">
        <v>6480</v>
      </c>
      <c r="F25" s="455">
        <v>7640</v>
      </c>
      <c r="G25" s="455">
        <v>8800</v>
      </c>
      <c r="H25" s="456">
        <v>9960</v>
      </c>
      <c r="I25" s="454">
        <v>9140</v>
      </c>
      <c r="J25" s="455">
        <v>9620</v>
      </c>
      <c r="K25" s="567">
        <v>10100</v>
      </c>
      <c r="L25" s="456">
        <v>10580</v>
      </c>
    </row>
    <row r="26" spans="1:12">
      <c r="A26" s="450">
        <v>19</v>
      </c>
      <c r="B26" s="451" t="s">
        <v>329</v>
      </c>
      <c r="C26" s="453"/>
      <c r="D26" s="566" t="s">
        <v>330</v>
      </c>
      <c r="E26" s="454">
        <v>6100</v>
      </c>
      <c r="F26" s="455">
        <v>7100</v>
      </c>
      <c r="G26" s="567">
        <v>8100</v>
      </c>
      <c r="H26" s="456">
        <v>9100</v>
      </c>
      <c r="I26" s="454">
        <v>7350</v>
      </c>
      <c r="J26" s="455">
        <v>8500</v>
      </c>
      <c r="K26" s="455">
        <v>9650</v>
      </c>
      <c r="L26" s="456">
        <v>10800</v>
      </c>
    </row>
    <row r="27" spans="1:12">
      <c r="A27" s="450">
        <v>20</v>
      </c>
      <c r="B27" s="451" t="s">
        <v>331</v>
      </c>
      <c r="C27" s="453"/>
      <c r="D27" s="566" t="s">
        <v>332</v>
      </c>
      <c r="E27" s="454">
        <v>0</v>
      </c>
      <c r="F27" s="455">
        <f>2*G27-H27</f>
        <v>0</v>
      </c>
      <c r="G27" s="567">
        <v>0</v>
      </c>
      <c r="H27" s="456">
        <v>0</v>
      </c>
      <c r="I27" s="454">
        <v>7250</v>
      </c>
      <c r="J27" s="455">
        <v>8450</v>
      </c>
      <c r="K27" s="455">
        <v>9650</v>
      </c>
      <c r="L27" s="456">
        <v>10850</v>
      </c>
    </row>
    <row r="28" spans="1:12">
      <c r="A28" s="450">
        <v>21</v>
      </c>
      <c r="B28" s="451" t="s">
        <v>333</v>
      </c>
      <c r="C28" s="453"/>
      <c r="D28" s="566" t="s">
        <v>312</v>
      </c>
      <c r="E28" s="454">
        <v>6500</v>
      </c>
      <c r="F28" s="455">
        <v>7500</v>
      </c>
      <c r="G28" s="567">
        <v>8500</v>
      </c>
      <c r="H28" s="456">
        <v>9500</v>
      </c>
      <c r="I28" s="454">
        <v>7350</v>
      </c>
      <c r="J28" s="455">
        <v>8600</v>
      </c>
      <c r="K28" s="455">
        <v>9850</v>
      </c>
      <c r="L28" s="456">
        <v>11100</v>
      </c>
    </row>
    <row r="29" spans="1:12">
      <c r="A29" s="450">
        <v>22</v>
      </c>
      <c r="B29" s="451" t="s">
        <v>441</v>
      </c>
      <c r="C29" s="453" t="s">
        <v>20</v>
      </c>
      <c r="D29" s="566" t="s">
        <v>335</v>
      </c>
      <c r="E29" s="454">
        <v>6480</v>
      </c>
      <c r="F29" s="455">
        <v>7640</v>
      </c>
      <c r="G29" s="455">
        <v>8800</v>
      </c>
      <c r="H29" s="456">
        <v>9960</v>
      </c>
      <c r="I29" s="454">
        <v>9760</v>
      </c>
      <c r="J29" s="455">
        <v>10230</v>
      </c>
      <c r="K29" s="567">
        <v>10700</v>
      </c>
      <c r="L29" s="456">
        <v>11170</v>
      </c>
    </row>
    <row r="30" spans="1:12">
      <c r="A30" s="450">
        <v>23</v>
      </c>
      <c r="B30" s="451" t="s">
        <v>336</v>
      </c>
      <c r="C30" s="453" t="s">
        <v>20</v>
      </c>
      <c r="D30" s="566" t="s">
        <v>308</v>
      </c>
      <c r="E30" s="454">
        <v>6900</v>
      </c>
      <c r="F30" s="455">
        <v>8050</v>
      </c>
      <c r="G30" s="455">
        <v>9200</v>
      </c>
      <c r="H30" s="456">
        <v>10350</v>
      </c>
      <c r="I30" s="454">
        <v>10300</v>
      </c>
      <c r="J30" s="455">
        <v>10590</v>
      </c>
      <c r="K30" s="567">
        <v>10880</v>
      </c>
      <c r="L30" s="456">
        <v>11170</v>
      </c>
    </row>
    <row r="31" spans="1:12">
      <c r="A31" s="450">
        <v>24</v>
      </c>
      <c r="B31" s="451" t="s">
        <v>337</v>
      </c>
      <c r="C31" s="453"/>
      <c r="D31" s="566" t="s">
        <v>338</v>
      </c>
      <c r="E31" s="454">
        <v>6650</v>
      </c>
      <c r="F31" s="455">
        <v>7750</v>
      </c>
      <c r="G31" s="567">
        <v>8850</v>
      </c>
      <c r="H31" s="456">
        <v>9950</v>
      </c>
      <c r="I31" s="454">
        <v>7600</v>
      </c>
      <c r="J31" s="455">
        <v>8900</v>
      </c>
      <c r="K31" s="455">
        <v>10200</v>
      </c>
      <c r="L31" s="456">
        <v>11500</v>
      </c>
    </row>
    <row r="32" spans="1:12">
      <c r="A32" s="450">
        <v>25</v>
      </c>
      <c r="B32" s="451" t="s">
        <v>339</v>
      </c>
      <c r="C32" s="453"/>
      <c r="D32" s="566" t="s">
        <v>340</v>
      </c>
      <c r="E32" s="454">
        <v>8000</v>
      </c>
      <c r="F32" s="455">
        <v>9500</v>
      </c>
      <c r="G32" s="567">
        <v>11000</v>
      </c>
      <c r="H32" s="456">
        <v>12500</v>
      </c>
      <c r="I32" s="454">
        <v>8900</v>
      </c>
      <c r="J32" s="455">
        <v>10550</v>
      </c>
      <c r="K32" s="455">
        <v>12200</v>
      </c>
      <c r="L32" s="456">
        <v>13850</v>
      </c>
    </row>
    <row r="33" spans="1:12">
      <c r="A33" s="450">
        <v>26</v>
      </c>
      <c r="B33" s="451" t="s">
        <v>341</v>
      </c>
      <c r="C33" s="453"/>
      <c r="D33" s="566" t="s">
        <v>340</v>
      </c>
      <c r="E33" s="454">
        <v>8000</v>
      </c>
      <c r="F33" s="455">
        <v>9500</v>
      </c>
      <c r="G33" s="567">
        <v>11000</v>
      </c>
      <c r="H33" s="456">
        <v>12500</v>
      </c>
      <c r="I33" s="454">
        <v>9200</v>
      </c>
      <c r="J33" s="455">
        <v>10900</v>
      </c>
      <c r="K33" s="455">
        <v>12600</v>
      </c>
      <c r="L33" s="456">
        <v>14300</v>
      </c>
    </row>
    <row r="34" spans="1:12">
      <c r="A34" s="450">
        <v>27</v>
      </c>
      <c r="B34" s="451" t="s">
        <v>342</v>
      </c>
      <c r="C34" s="453"/>
      <c r="D34" s="566" t="s">
        <v>343</v>
      </c>
      <c r="E34" s="454">
        <v>0</v>
      </c>
      <c r="F34" s="455">
        <f>2*G34-H34</f>
        <v>0</v>
      </c>
      <c r="G34" s="567">
        <v>0</v>
      </c>
      <c r="H34" s="456">
        <v>0</v>
      </c>
      <c r="I34" s="454">
        <v>9900</v>
      </c>
      <c r="J34" s="455">
        <v>11800</v>
      </c>
      <c r="K34" s="455">
        <v>13700</v>
      </c>
      <c r="L34" s="456">
        <v>15600</v>
      </c>
    </row>
    <row r="35" spans="1:12">
      <c r="A35" s="450">
        <v>28</v>
      </c>
      <c r="B35" s="451" t="s">
        <v>344</v>
      </c>
      <c r="C35" s="453"/>
      <c r="D35" s="566" t="s">
        <v>345</v>
      </c>
      <c r="E35" s="454">
        <v>8300</v>
      </c>
      <c r="F35" s="455">
        <v>10000</v>
      </c>
      <c r="G35" s="567">
        <v>11700</v>
      </c>
      <c r="H35" s="456">
        <v>13400</v>
      </c>
      <c r="I35" s="454">
        <v>0</v>
      </c>
      <c r="J35" s="455">
        <v>0</v>
      </c>
      <c r="K35" s="455">
        <v>0</v>
      </c>
      <c r="L35" s="456">
        <v>0</v>
      </c>
    </row>
    <row r="36" spans="1:12">
      <c r="A36" s="450">
        <v>29</v>
      </c>
      <c r="B36" s="451" t="s">
        <v>346</v>
      </c>
      <c r="C36" s="453"/>
      <c r="D36" s="566" t="s">
        <v>332</v>
      </c>
      <c r="E36" s="454">
        <v>8700</v>
      </c>
      <c r="F36" s="455">
        <v>10400</v>
      </c>
      <c r="G36" s="567">
        <v>12100</v>
      </c>
      <c r="H36" s="456">
        <v>13800</v>
      </c>
      <c r="I36" s="454">
        <v>10200</v>
      </c>
      <c r="J36" s="455">
        <v>12300</v>
      </c>
      <c r="K36" s="455">
        <v>14400</v>
      </c>
      <c r="L36" s="456">
        <v>16500</v>
      </c>
    </row>
    <row r="37" spans="1:12">
      <c r="A37" s="450">
        <v>30</v>
      </c>
      <c r="B37" s="451" t="s">
        <v>347</v>
      </c>
      <c r="C37" s="453" t="s">
        <v>20</v>
      </c>
      <c r="D37" s="566" t="s">
        <v>332</v>
      </c>
      <c r="E37" s="454">
        <v>0</v>
      </c>
      <c r="F37" s="455">
        <v>0</v>
      </c>
      <c r="G37" s="567">
        <v>0</v>
      </c>
      <c r="H37" s="456">
        <v>0</v>
      </c>
      <c r="I37" s="454">
        <v>10200</v>
      </c>
      <c r="J37" s="455">
        <v>12300</v>
      </c>
      <c r="K37" s="455">
        <v>14400</v>
      </c>
      <c r="L37" s="456">
        <v>16500</v>
      </c>
    </row>
    <row r="38" spans="1:12">
      <c r="A38" s="450">
        <v>31</v>
      </c>
      <c r="B38" s="451" t="s">
        <v>348</v>
      </c>
      <c r="C38" s="453"/>
      <c r="D38" s="566" t="s">
        <v>349</v>
      </c>
      <c r="E38" s="454">
        <v>0</v>
      </c>
      <c r="F38" s="455">
        <v>0</v>
      </c>
      <c r="G38" s="567">
        <v>0</v>
      </c>
      <c r="H38" s="456">
        <v>0</v>
      </c>
      <c r="I38" s="454">
        <v>10500</v>
      </c>
      <c r="J38" s="455">
        <v>12700</v>
      </c>
      <c r="K38" s="455">
        <v>14900</v>
      </c>
      <c r="L38" s="456">
        <v>17100</v>
      </c>
    </row>
    <row r="39" spans="1:12">
      <c r="A39" s="450">
        <v>32</v>
      </c>
      <c r="B39" s="451" t="s">
        <v>350</v>
      </c>
      <c r="C39" s="453" t="s">
        <v>20</v>
      </c>
      <c r="D39" s="566" t="s">
        <v>351</v>
      </c>
      <c r="E39" s="454">
        <v>0</v>
      </c>
      <c r="F39" s="455">
        <v>0</v>
      </c>
      <c r="G39" s="567">
        <v>0</v>
      </c>
      <c r="H39" s="456">
        <v>0</v>
      </c>
      <c r="I39" s="454">
        <v>10700</v>
      </c>
      <c r="J39" s="455">
        <v>12900</v>
      </c>
      <c r="K39" s="455">
        <v>15100</v>
      </c>
      <c r="L39" s="456">
        <v>17300</v>
      </c>
    </row>
    <row r="40" spans="1:12">
      <c r="A40" s="450">
        <v>33</v>
      </c>
      <c r="B40" s="451" t="s">
        <v>352</v>
      </c>
      <c r="C40" s="453" t="s">
        <v>20</v>
      </c>
      <c r="D40" s="566" t="s">
        <v>353</v>
      </c>
      <c r="E40" s="454">
        <v>0</v>
      </c>
      <c r="F40" s="455">
        <v>0</v>
      </c>
      <c r="G40" s="567">
        <v>0</v>
      </c>
      <c r="H40" s="456">
        <v>0</v>
      </c>
      <c r="I40" s="454">
        <v>12000</v>
      </c>
      <c r="J40" s="455">
        <v>14500</v>
      </c>
      <c r="K40" s="455">
        <v>17000</v>
      </c>
      <c r="L40" s="456">
        <v>19500</v>
      </c>
    </row>
    <row r="41" spans="1:12">
      <c r="A41" s="450">
        <v>34</v>
      </c>
      <c r="B41" s="451" t="s">
        <v>354</v>
      </c>
      <c r="C41" s="453" t="s">
        <v>20</v>
      </c>
      <c r="D41" s="566" t="s">
        <v>353</v>
      </c>
      <c r="E41" s="454">
        <v>0</v>
      </c>
      <c r="F41" s="455">
        <v>0</v>
      </c>
      <c r="G41" s="567">
        <v>0</v>
      </c>
      <c r="H41" s="456">
        <v>0</v>
      </c>
      <c r="I41" s="454">
        <v>12000</v>
      </c>
      <c r="J41" s="455">
        <v>14500</v>
      </c>
      <c r="K41" s="455">
        <v>17000</v>
      </c>
      <c r="L41" s="456">
        <v>19500</v>
      </c>
    </row>
    <row r="42" spans="1:12">
      <c r="A42" s="450">
        <v>35</v>
      </c>
      <c r="B42" s="451" t="s">
        <v>355</v>
      </c>
      <c r="C42" s="453" t="s">
        <v>20</v>
      </c>
      <c r="D42" s="566" t="s">
        <v>353</v>
      </c>
      <c r="E42" s="454">
        <v>9700</v>
      </c>
      <c r="F42" s="455">
        <v>11800</v>
      </c>
      <c r="G42" s="567">
        <v>13900</v>
      </c>
      <c r="H42" s="456">
        <v>16000</v>
      </c>
      <c r="I42" s="454">
        <v>12700</v>
      </c>
      <c r="J42" s="455">
        <v>15400</v>
      </c>
      <c r="K42" s="455">
        <v>18100</v>
      </c>
      <c r="L42" s="456">
        <v>20800</v>
      </c>
    </row>
    <row r="43" spans="1:12">
      <c r="A43" s="450">
        <v>36</v>
      </c>
      <c r="B43" s="451" t="s">
        <v>356</v>
      </c>
      <c r="C43" s="453"/>
      <c r="D43" s="566" t="s">
        <v>357</v>
      </c>
      <c r="E43" s="454">
        <v>0</v>
      </c>
      <c r="F43" s="455">
        <v>0</v>
      </c>
      <c r="G43" s="567">
        <v>0</v>
      </c>
      <c r="H43" s="456">
        <v>0</v>
      </c>
      <c r="I43" s="454">
        <v>20600</v>
      </c>
      <c r="J43" s="455">
        <v>25500</v>
      </c>
      <c r="K43" s="455">
        <v>30400</v>
      </c>
      <c r="L43" s="456">
        <v>35300</v>
      </c>
    </row>
    <row r="44" spans="1:12">
      <c r="A44" s="450">
        <v>37</v>
      </c>
      <c r="B44" s="451" t="s">
        <v>358</v>
      </c>
      <c r="C44" s="453"/>
      <c r="D44" s="566" t="s">
        <v>359</v>
      </c>
      <c r="E44" s="454">
        <v>0</v>
      </c>
      <c r="F44" s="455">
        <v>0</v>
      </c>
      <c r="G44" s="567">
        <v>0</v>
      </c>
      <c r="H44" s="456">
        <v>0</v>
      </c>
      <c r="I44" s="454">
        <v>20600</v>
      </c>
      <c r="J44" s="455">
        <v>25550</v>
      </c>
      <c r="K44" s="455">
        <v>30400</v>
      </c>
      <c r="L44" s="456">
        <v>39350</v>
      </c>
    </row>
    <row r="45" spans="1:12">
      <c r="A45" s="450">
        <v>38</v>
      </c>
      <c r="B45" s="451" t="s">
        <v>360</v>
      </c>
      <c r="C45" s="453" t="s">
        <v>20</v>
      </c>
      <c r="D45" s="566" t="s">
        <v>351</v>
      </c>
      <c r="E45" s="454">
        <v>21800</v>
      </c>
      <c r="F45" s="455">
        <v>27300</v>
      </c>
      <c r="G45" s="567">
        <v>32800</v>
      </c>
      <c r="H45" s="456">
        <v>38300</v>
      </c>
      <c r="I45" s="454">
        <v>31000</v>
      </c>
      <c r="J45" s="455">
        <v>39000</v>
      </c>
      <c r="K45" s="567">
        <v>47000</v>
      </c>
      <c r="L45" s="456">
        <v>55000</v>
      </c>
    </row>
    <row r="46" spans="1:12">
      <c r="A46" s="447" t="s">
        <v>361</v>
      </c>
      <c r="B46" s="448"/>
      <c r="C46" s="448"/>
      <c r="D46" s="448"/>
      <c r="E46" s="448"/>
      <c r="F46" s="448"/>
      <c r="G46" s="448"/>
      <c r="H46" s="448"/>
      <c r="I46" s="448"/>
      <c r="J46" s="448"/>
      <c r="K46" s="448"/>
      <c r="L46" s="449"/>
    </row>
    <row r="47" spans="1:12">
      <c r="A47" s="450">
        <v>1</v>
      </c>
      <c r="B47" s="464" t="s">
        <v>362</v>
      </c>
      <c r="C47" s="466" t="s">
        <v>233</v>
      </c>
      <c r="D47" s="568" t="s">
        <v>363</v>
      </c>
      <c r="E47" s="454">
        <v>0</v>
      </c>
      <c r="F47" s="455">
        <v>0</v>
      </c>
      <c r="G47" s="455">
        <v>0</v>
      </c>
      <c r="H47" s="456">
        <v>0</v>
      </c>
      <c r="I47" s="454">
        <f t="shared" ref="I47:J60" si="0">2*J47-K47</f>
        <v>6130</v>
      </c>
      <c r="J47" s="455">
        <f t="shared" si="0"/>
        <v>6440</v>
      </c>
      <c r="K47" s="455">
        <v>6750</v>
      </c>
      <c r="L47" s="456">
        <v>7060</v>
      </c>
    </row>
    <row r="48" spans="1:12">
      <c r="A48" s="450">
        <v>2</v>
      </c>
      <c r="B48" s="464" t="s">
        <v>364</v>
      </c>
      <c r="C48" s="466" t="s">
        <v>22</v>
      </c>
      <c r="D48" s="568" t="s">
        <v>365</v>
      </c>
      <c r="E48" s="454">
        <v>6350</v>
      </c>
      <c r="F48" s="455">
        <v>7100</v>
      </c>
      <c r="G48" s="455">
        <v>7850</v>
      </c>
      <c r="H48" s="456">
        <v>8600</v>
      </c>
      <c r="I48" s="454">
        <f t="shared" si="0"/>
        <v>7400</v>
      </c>
      <c r="J48" s="455">
        <f t="shared" si="0"/>
        <v>7850</v>
      </c>
      <c r="K48" s="455">
        <v>8300</v>
      </c>
      <c r="L48" s="456">
        <v>8750</v>
      </c>
    </row>
    <row r="49" spans="1:12">
      <c r="A49" s="450">
        <v>3</v>
      </c>
      <c r="B49" s="464" t="s">
        <v>366</v>
      </c>
      <c r="C49" s="466" t="s">
        <v>22</v>
      </c>
      <c r="D49" s="568" t="s">
        <v>367</v>
      </c>
      <c r="E49" s="454">
        <v>6350</v>
      </c>
      <c r="F49" s="455">
        <v>7100</v>
      </c>
      <c r="G49" s="455">
        <v>7850</v>
      </c>
      <c r="H49" s="456">
        <v>8600</v>
      </c>
      <c r="I49" s="454">
        <f t="shared" si="0"/>
        <v>7400</v>
      </c>
      <c r="J49" s="455">
        <f t="shared" si="0"/>
        <v>7850</v>
      </c>
      <c r="K49" s="455">
        <v>8300</v>
      </c>
      <c r="L49" s="456">
        <v>8750</v>
      </c>
    </row>
    <row r="50" spans="1:12">
      <c r="A50" s="450">
        <v>4</v>
      </c>
      <c r="B50" s="464" t="s">
        <v>368</v>
      </c>
      <c r="C50" s="466" t="s">
        <v>174</v>
      </c>
      <c r="D50" s="568" t="s">
        <v>369</v>
      </c>
      <c r="E50" s="454">
        <v>6700</v>
      </c>
      <c r="F50" s="455">
        <v>7500</v>
      </c>
      <c r="G50" s="455">
        <v>8300</v>
      </c>
      <c r="H50" s="456">
        <v>9100</v>
      </c>
      <c r="I50" s="454">
        <f t="shared" si="0"/>
        <v>7560</v>
      </c>
      <c r="J50" s="455">
        <f t="shared" si="0"/>
        <v>7980</v>
      </c>
      <c r="K50" s="455">
        <v>8400</v>
      </c>
      <c r="L50" s="456">
        <v>8820</v>
      </c>
    </row>
    <row r="51" spans="1:12">
      <c r="A51" s="450">
        <v>5</v>
      </c>
      <c r="B51" s="464" t="s">
        <v>370</v>
      </c>
      <c r="C51" s="466" t="s">
        <v>146</v>
      </c>
      <c r="D51" s="568" t="s">
        <v>371</v>
      </c>
      <c r="E51" s="454">
        <v>7100</v>
      </c>
      <c r="F51" s="455">
        <v>7900</v>
      </c>
      <c r="G51" s="455">
        <v>8700</v>
      </c>
      <c r="H51" s="456">
        <v>9500</v>
      </c>
      <c r="I51" s="454">
        <f t="shared" si="0"/>
        <v>8050</v>
      </c>
      <c r="J51" s="455">
        <f t="shared" si="0"/>
        <v>8475</v>
      </c>
      <c r="K51" s="455">
        <v>8900</v>
      </c>
      <c r="L51" s="456">
        <v>9325</v>
      </c>
    </row>
    <row r="52" spans="1:12">
      <c r="A52" s="450">
        <v>6</v>
      </c>
      <c r="B52" s="464" t="s">
        <v>372</v>
      </c>
      <c r="C52" s="466" t="s">
        <v>373</v>
      </c>
      <c r="D52" s="568" t="s">
        <v>374</v>
      </c>
      <c r="E52" s="454">
        <v>0</v>
      </c>
      <c r="F52" s="455">
        <v>0</v>
      </c>
      <c r="G52" s="455">
        <v>0</v>
      </c>
      <c r="H52" s="456">
        <v>0</v>
      </c>
      <c r="I52" s="454">
        <f t="shared" si="0"/>
        <v>8170</v>
      </c>
      <c r="J52" s="455">
        <f t="shared" si="0"/>
        <v>8610</v>
      </c>
      <c r="K52" s="455">
        <v>9050</v>
      </c>
      <c r="L52" s="456">
        <v>9490</v>
      </c>
    </row>
    <row r="53" spans="1:12">
      <c r="A53" s="450">
        <v>7</v>
      </c>
      <c r="B53" s="464" t="s">
        <v>375</v>
      </c>
      <c r="C53" s="466" t="s">
        <v>17</v>
      </c>
      <c r="D53" s="568" t="s">
        <v>376</v>
      </c>
      <c r="E53" s="454">
        <v>7450</v>
      </c>
      <c r="F53" s="455">
        <v>8400</v>
      </c>
      <c r="G53" s="455">
        <v>9350</v>
      </c>
      <c r="H53" s="456">
        <v>10300</v>
      </c>
      <c r="I53" s="454">
        <f t="shared" si="0"/>
        <v>8460</v>
      </c>
      <c r="J53" s="455">
        <f t="shared" si="0"/>
        <v>8930</v>
      </c>
      <c r="K53" s="455">
        <v>9400</v>
      </c>
      <c r="L53" s="456">
        <v>9870</v>
      </c>
    </row>
    <row r="54" spans="1:12">
      <c r="A54" s="450">
        <v>8</v>
      </c>
      <c r="B54" s="464" t="s">
        <v>377</v>
      </c>
      <c r="C54" s="466" t="s">
        <v>143</v>
      </c>
      <c r="D54" s="568" t="s">
        <v>376</v>
      </c>
      <c r="E54" s="454">
        <v>8250</v>
      </c>
      <c r="F54" s="455">
        <v>9450</v>
      </c>
      <c r="G54" s="455">
        <v>10650</v>
      </c>
      <c r="H54" s="456">
        <v>11850</v>
      </c>
      <c r="I54" s="454">
        <f t="shared" si="0"/>
        <v>8460</v>
      </c>
      <c r="J54" s="455">
        <f t="shared" si="0"/>
        <v>8930</v>
      </c>
      <c r="K54" s="455">
        <v>9400</v>
      </c>
      <c r="L54" s="456">
        <v>9870</v>
      </c>
    </row>
    <row r="55" spans="1:12">
      <c r="A55" s="450">
        <v>9</v>
      </c>
      <c r="B55" s="464" t="s">
        <v>378</v>
      </c>
      <c r="C55" s="466" t="s">
        <v>146</v>
      </c>
      <c r="D55" s="568" t="s">
        <v>379</v>
      </c>
      <c r="E55" s="454">
        <v>6450</v>
      </c>
      <c r="F55" s="455">
        <v>7250</v>
      </c>
      <c r="G55" s="455">
        <v>8050</v>
      </c>
      <c r="H55" s="456">
        <v>8850</v>
      </c>
      <c r="I55" s="454">
        <f t="shared" si="0"/>
        <v>8610</v>
      </c>
      <c r="J55" s="455">
        <f t="shared" si="0"/>
        <v>9030</v>
      </c>
      <c r="K55" s="455">
        <v>9450</v>
      </c>
      <c r="L55" s="456">
        <v>9870</v>
      </c>
    </row>
    <row r="56" spans="1:12">
      <c r="A56" s="450">
        <v>10</v>
      </c>
      <c r="B56" s="464" t="s">
        <v>380</v>
      </c>
      <c r="C56" s="466" t="s">
        <v>143</v>
      </c>
      <c r="D56" s="568" t="s">
        <v>381</v>
      </c>
      <c r="E56" s="454">
        <v>6700</v>
      </c>
      <c r="F56" s="455">
        <v>7600</v>
      </c>
      <c r="G56" s="455">
        <v>8500</v>
      </c>
      <c r="H56" s="456">
        <v>9400</v>
      </c>
      <c r="I56" s="454">
        <f t="shared" si="0"/>
        <v>12400</v>
      </c>
      <c r="J56" s="455">
        <f t="shared" si="0"/>
        <v>12150</v>
      </c>
      <c r="K56" s="455">
        <v>11900</v>
      </c>
      <c r="L56" s="456">
        <v>11650</v>
      </c>
    </row>
    <row r="57" spans="1:12">
      <c r="A57" s="450">
        <v>11</v>
      </c>
      <c r="B57" s="464" t="s">
        <v>382</v>
      </c>
      <c r="C57" s="466" t="s">
        <v>22</v>
      </c>
      <c r="D57" s="568" t="s">
        <v>383</v>
      </c>
      <c r="E57" s="454">
        <v>8200</v>
      </c>
      <c r="F57" s="455">
        <v>9350</v>
      </c>
      <c r="G57" s="455">
        <v>10500</v>
      </c>
      <c r="H57" s="456">
        <v>11650</v>
      </c>
      <c r="I57" s="454">
        <f t="shared" si="0"/>
        <v>11200</v>
      </c>
      <c r="J57" s="455">
        <f t="shared" si="0"/>
        <v>11750</v>
      </c>
      <c r="K57" s="455">
        <v>12300</v>
      </c>
      <c r="L57" s="456">
        <v>12850</v>
      </c>
    </row>
    <row r="58" spans="1:12">
      <c r="A58" s="450">
        <v>12</v>
      </c>
      <c r="B58" s="464" t="s">
        <v>384</v>
      </c>
      <c r="C58" s="466" t="s">
        <v>22</v>
      </c>
      <c r="D58" s="568" t="s">
        <v>385</v>
      </c>
      <c r="E58" s="454">
        <v>8200</v>
      </c>
      <c r="F58" s="455">
        <v>9350</v>
      </c>
      <c r="G58" s="455">
        <v>10500</v>
      </c>
      <c r="H58" s="456">
        <v>11650</v>
      </c>
      <c r="I58" s="454">
        <f t="shared" si="0"/>
        <v>11200</v>
      </c>
      <c r="J58" s="455">
        <f t="shared" si="0"/>
        <v>11750</v>
      </c>
      <c r="K58" s="455">
        <v>12300</v>
      </c>
      <c r="L58" s="456">
        <v>12850</v>
      </c>
    </row>
    <row r="59" spans="1:12">
      <c r="A59" s="450">
        <v>13</v>
      </c>
      <c r="B59" s="464" t="s">
        <v>386</v>
      </c>
      <c r="C59" s="466" t="s">
        <v>22</v>
      </c>
      <c r="D59" s="568" t="s">
        <v>369</v>
      </c>
      <c r="E59" s="454">
        <v>8200</v>
      </c>
      <c r="F59" s="455">
        <v>9350</v>
      </c>
      <c r="G59" s="455">
        <v>10500</v>
      </c>
      <c r="H59" s="456">
        <v>11650</v>
      </c>
      <c r="I59" s="454">
        <f t="shared" si="0"/>
        <v>11200</v>
      </c>
      <c r="J59" s="455">
        <f t="shared" si="0"/>
        <v>11750</v>
      </c>
      <c r="K59" s="455">
        <v>12300</v>
      </c>
      <c r="L59" s="456">
        <v>12850</v>
      </c>
    </row>
    <row r="60" spans="1:12" ht="13.5" thickBot="1">
      <c r="A60" s="512">
        <v>14</v>
      </c>
      <c r="B60" s="550" t="s">
        <v>387</v>
      </c>
      <c r="C60" s="569" t="s">
        <v>162</v>
      </c>
      <c r="D60" s="568" t="s">
        <v>302</v>
      </c>
      <c r="E60" s="454">
        <v>9200</v>
      </c>
      <c r="F60" s="455">
        <v>10500</v>
      </c>
      <c r="G60" s="455">
        <v>11800</v>
      </c>
      <c r="H60" s="456">
        <v>13100</v>
      </c>
      <c r="I60" s="454">
        <f t="shared" si="0"/>
        <v>9650</v>
      </c>
      <c r="J60" s="455">
        <f t="shared" si="0"/>
        <v>11250</v>
      </c>
      <c r="K60" s="455">
        <v>12850</v>
      </c>
      <c r="L60" s="456">
        <v>14450</v>
      </c>
    </row>
    <row r="61" spans="1:12" ht="13.5" thickBot="1">
      <c r="A61" s="570" t="s">
        <v>442</v>
      </c>
      <c r="B61" s="571"/>
      <c r="C61" s="571"/>
      <c r="D61" s="571"/>
      <c r="E61" s="571"/>
      <c r="F61" s="571"/>
      <c r="G61" s="571"/>
      <c r="H61" s="571"/>
      <c r="I61" s="571"/>
      <c r="J61" s="571"/>
      <c r="K61" s="571"/>
      <c r="L61" s="572"/>
    </row>
    <row r="62" spans="1:12">
      <c r="A62" s="573">
        <v>1</v>
      </c>
      <c r="B62" s="574" t="s">
        <v>443</v>
      </c>
      <c r="C62" s="575" t="s">
        <v>444</v>
      </c>
      <c r="D62" s="566" t="s">
        <v>464</v>
      </c>
      <c r="E62" s="458">
        <v>3970</v>
      </c>
      <c r="F62" s="567">
        <v>4490</v>
      </c>
      <c r="G62" s="567">
        <v>5010</v>
      </c>
      <c r="H62" s="576">
        <v>5530</v>
      </c>
      <c r="I62" s="458">
        <v>4065</v>
      </c>
      <c r="J62" s="567">
        <v>4620</v>
      </c>
      <c r="K62" s="567">
        <v>5175</v>
      </c>
      <c r="L62" s="576">
        <v>5730</v>
      </c>
    </row>
    <row r="63" spans="1:12">
      <c r="A63" s="577">
        <v>2</v>
      </c>
      <c r="B63" s="451" t="s">
        <v>445</v>
      </c>
      <c r="C63" s="453" t="s">
        <v>146</v>
      </c>
      <c r="D63" s="566" t="s">
        <v>464</v>
      </c>
      <c r="E63" s="458">
        <v>4700</v>
      </c>
      <c r="F63" s="567">
        <v>5470</v>
      </c>
      <c r="G63" s="567">
        <v>6240</v>
      </c>
      <c r="H63" s="576">
        <v>7010</v>
      </c>
      <c r="I63" s="458">
        <v>0</v>
      </c>
      <c r="J63" s="567">
        <v>0</v>
      </c>
      <c r="K63" s="567">
        <f t="shared" ref="K63:K70" si="1">J63*2-I63</f>
        <v>0</v>
      </c>
      <c r="L63" s="576">
        <f t="shared" ref="L63:L70" si="2">2*K63-J63</f>
        <v>0</v>
      </c>
    </row>
    <row r="64" spans="1:12">
      <c r="A64" s="577">
        <v>3</v>
      </c>
      <c r="B64" s="451" t="s">
        <v>446</v>
      </c>
      <c r="C64" s="453" t="s">
        <v>146</v>
      </c>
      <c r="D64" s="566" t="s">
        <v>464</v>
      </c>
      <c r="E64" s="458">
        <v>0</v>
      </c>
      <c r="F64" s="567">
        <v>0</v>
      </c>
      <c r="G64" s="567">
        <f t="shared" ref="G64:H66" si="3">2*F64-E64</f>
        <v>0</v>
      </c>
      <c r="H64" s="576">
        <f t="shared" si="3"/>
        <v>0</v>
      </c>
      <c r="I64" s="458">
        <v>4790</v>
      </c>
      <c r="J64" s="567">
        <v>5590</v>
      </c>
      <c r="K64" s="567">
        <v>6390</v>
      </c>
      <c r="L64" s="576">
        <v>7190</v>
      </c>
    </row>
    <row r="65" spans="1:12">
      <c r="A65" s="577">
        <v>4</v>
      </c>
      <c r="B65" s="451" t="s">
        <v>447</v>
      </c>
      <c r="C65" s="453" t="s">
        <v>146</v>
      </c>
      <c r="D65" s="566" t="s">
        <v>464</v>
      </c>
      <c r="E65" s="458">
        <v>0</v>
      </c>
      <c r="F65" s="567">
        <v>0</v>
      </c>
      <c r="G65" s="567">
        <f t="shared" si="3"/>
        <v>0</v>
      </c>
      <c r="H65" s="576">
        <f t="shared" si="3"/>
        <v>0</v>
      </c>
      <c r="I65" s="458">
        <v>4790</v>
      </c>
      <c r="J65" s="567">
        <v>5590</v>
      </c>
      <c r="K65" s="567">
        <v>6390</v>
      </c>
      <c r="L65" s="576">
        <v>7190</v>
      </c>
    </row>
    <row r="66" spans="1:12">
      <c r="A66" s="577">
        <v>5</v>
      </c>
      <c r="B66" s="451" t="s">
        <v>448</v>
      </c>
      <c r="C66" s="453" t="s">
        <v>146</v>
      </c>
      <c r="D66" s="566" t="s">
        <v>464</v>
      </c>
      <c r="E66" s="458">
        <v>0</v>
      </c>
      <c r="F66" s="567">
        <v>0</v>
      </c>
      <c r="G66" s="567">
        <f t="shared" si="3"/>
        <v>0</v>
      </c>
      <c r="H66" s="576">
        <f t="shared" si="3"/>
        <v>0</v>
      </c>
      <c r="I66" s="458">
        <v>0</v>
      </c>
      <c r="J66" s="567">
        <v>0</v>
      </c>
      <c r="K66" s="567">
        <f t="shared" si="1"/>
        <v>0</v>
      </c>
      <c r="L66" s="576">
        <f t="shared" si="2"/>
        <v>0</v>
      </c>
    </row>
    <row r="67" spans="1:12">
      <c r="A67" s="577">
        <v>6</v>
      </c>
      <c r="B67" s="451" t="s">
        <v>449</v>
      </c>
      <c r="C67" s="453" t="s">
        <v>373</v>
      </c>
      <c r="D67" s="566" t="s">
        <v>464</v>
      </c>
      <c r="E67" s="458">
        <v>4900</v>
      </c>
      <c r="F67" s="567">
        <v>5730</v>
      </c>
      <c r="G67" s="567">
        <v>6560</v>
      </c>
      <c r="H67" s="576">
        <v>7390</v>
      </c>
      <c r="I67" s="458">
        <v>0</v>
      </c>
      <c r="J67" s="567">
        <v>0</v>
      </c>
      <c r="K67" s="567">
        <f t="shared" si="1"/>
        <v>0</v>
      </c>
      <c r="L67" s="576">
        <f t="shared" si="2"/>
        <v>0</v>
      </c>
    </row>
    <row r="68" spans="1:12">
      <c r="A68" s="577">
        <v>7</v>
      </c>
      <c r="B68" s="451" t="s">
        <v>450</v>
      </c>
      <c r="C68" s="453" t="s">
        <v>146</v>
      </c>
      <c r="D68" s="566" t="s">
        <v>464</v>
      </c>
      <c r="E68" s="458">
        <v>0</v>
      </c>
      <c r="F68" s="567">
        <v>0</v>
      </c>
      <c r="G68" s="567">
        <f>2*F68-E68</f>
        <v>0</v>
      </c>
      <c r="H68" s="576">
        <f>2*G68-F68</f>
        <v>0</v>
      </c>
      <c r="I68" s="458">
        <v>0</v>
      </c>
      <c r="J68" s="567">
        <v>0</v>
      </c>
      <c r="K68" s="567">
        <f t="shared" si="1"/>
        <v>0</v>
      </c>
      <c r="L68" s="576">
        <f t="shared" si="2"/>
        <v>0</v>
      </c>
    </row>
    <row r="69" spans="1:12">
      <c r="A69" s="577">
        <v>8</v>
      </c>
      <c r="B69" s="451" t="s">
        <v>451</v>
      </c>
      <c r="C69" s="453" t="s">
        <v>146</v>
      </c>
      <c r="D69" s="566" t="s">
        <v>464</v>
      </c>
      <c r="E69" s="458">
        <v>4900</v>
      </c>
      <c r="F69" s="567">
        <v>5730</v>
      </c>
      <c r="G69" s="567">
        <v>6560</v>
      </c>
      <c r="H69" s="576">
        <v>7390</v>
      </c>
      <c r="I69" s="458">
        <v>0</v>
      </c>
      <c r="J69" s="567">
        <v>0</v>
      </c>
      <c r="K69" s="567">
        <f t="shared" si="1"/>
        <v>0</v>
      </c>
      <c r="L69" s="576">
        <f t="shared" si="2"/>
        <v>0</v>
      </c>
    </row>
    <row r="70" spans="1:12">
      <c r="A70" s="577">
        <v>9</v>
      </c>
      <c r="B70" s="451" t="s">
        <v>452</v>
      </c>
      <c r="C70" s="453" t="s">
        <v>373</v>
      </c>
      <c r="D70" s="566" t="s">
        <v>465</v>
      </c>
      <c r="E70" s="458">
        <v>4800</v>
      </c>
      <c r="F70" s="567">
        <v>5600</v>
      </c>
      <c r="G70" s="567">
        <v>6400</v>
      </c>
      <c r="H70" s="576">
        <v>7200</v>
      </c>
      <c r="I70" s="458">
        <v>0</v>
      </c>
      <c r="J70" s="567">
        <v>0</v>
      </c>
      <c r="K70" s="567">
        <f t="shared" si="1"/>
        <v>0</v>
      </c>
      <c r="L70" s="576">
        <f t="shared" si="2"/>
        <v>0</v>
      </c>
    </row>
    <row r="71" spans="1:12" ht="13.5" thickBot="1">
      <c r="A71" s="483">
        <v>10</v>
      </c>
      <c r="B71" s="484" t="s">
        <v>453</v>
      </c>
      <c r="C71" s="486" t="s">
        <v>146</v>
      </c>
      <c r="D71" s="578" t="s">
        <v>466</v>
      </c>
      <c r="E71" s="487">
        <v>4800</v>
      </c>
      <c r="F71" s="488">
        <v>5600</v>
      </c>
      <c r="G71" s="488">
        <v>6400</v>
      </c>
      <c r="H71" s="489">
        <v>7200</v>
      </c>
      <c r="I71" s="487">
        <v>4790</v>
      </c>
      <c r="J71" s="488">
        <v>5590</v>
      </c>
      <c r="K71" s="488">
        <v>6390</v>
      </c>
      <c r="L71" s="489">
        <v>7190</v>
      </c>
    </row>
    <row r="72" spans="1:12">
      <c r="A72" s="491"/>
      <c r="B72" s="369"/>
      <c r="C72" s="389"/>
      <c r="D72" s="389"/>
      <c r="E72" s="492"/>
      <c r="F72" s="492"/>
      <c r="G72" s="493"/>
      <c r="H72" s="493"/>
      <c r="I72" s="493"/>
      <c r="J72" s="494"/>
      <c r="K72" s="494"/>
      <c r="L72" s="494"/>
    </row>
    <row r="73" spans="1:12">
      <c r="A73" s="491"/>
      <c r="B73" s="369"/>
      <c r="C73" s="389"/>
      <c r="D73" s="389"/>
    </row>
    <row r="74" spans="1:12">
      <c r="A74" s="495" t="s">
        <v>467</v>
      </c>
      <c r="B74" s="369"/>
      <c r="C74" s="389"/>
      <c r="D74" s="389"/>
    </row>
    <row r="77" spans="1:12" ht="13.5" thickBot="1">
      <c r="A77" s="496" t="s">
        <v>468</v>
      </c>
      <c r="B77" s="496"/>
      <c r="C77" s="496"/>
      <c r="D77" s="496"/>
      <c r="E77" s="496"/>
      <c r="F77" s="579"/>
    </row>
    <row r="78" spans="1:12">
      <c r="A78" s="497" t="s">
        <v>397</v>
      </c>
      <c r="B78" s="498" t="s">
        <v>398</v>
      </c>
      <c r="C78" s="498"/>
      <c r="D78" s="498"/>
      <c r="E78" s="499" t="s">
        <v>399</v>
      </c>
      <c r="F78" s="580"/>
      <c r="G78" s="500" t="s">
        <v>400</v>
      </c>
    </row>
    <row r="79" spans="1:12">
      <c r="A79" s="501">
        <v>1</v>
      </c>
      <c r="B79" s="502" t="s">
        <v>401</v>
      </c>
      <c r="C79" s="502"/>
      <c r="D79" s="502"/>
      <c r="E79" s="465" t="s">
        <v>402</v>
      </c>
      <c r="F79" s="466"/>
      <c r="G79" s="503">
        <v>2100</v>
      </c>
    </row>
    <row r="80" spans="1:12">
      <c r="A80" s="501">
        <v>2</v>
      </c>
      <c r="B80" s="502" t="s">
        <v>403</v>
      </c>
      <c r="C80" s="502"/>
      <c r="D80" s="502"/>
      <c r="E80" s="465" t="s">
        <v>402</v>
      </c>
      <c r="F80" s="466"/>
      <c r="G80" s="503">
        <v>1600</v>
      </c>
    </row>
    <row r="81" spans="1:7">
      <c r="A81" s="501">
        <v>3</v>
      </c>
      <c r="B81" s="504" t="s">
        <v>408</v>
      </c>
      <c r="C81" s="504"/>
      <c r="D81" s="504"/>
      <c r="E81" s="465" t="s">
        <v>405</v>
      </c>
      <c r="F81" s="466"/>
      <c r="G81" s="505">
        <v>500</v>
      </c>
    </row>
    <row r="82" spans="1:7">
      <c r="A82" s="501">
        <v>4</v>
      </c>
      <c r="B82" s="504" t="s">
        <v>409</v>
      </c>
      <c r="C82" s="504"/>
      <c r="D82" s="504"/>
      <c r="E82" s="465" t="s">
        <v>402</v>
      </c>
      <c r="F82" s="466"/>
      <c r="G82" s="505">
        <v>400</v>
      </c>
    </row>
    <row r="83" spans="1:7">
      <c r="A83" s="501">
        <v>5</v>
      </c>
      <c r="B83" s="504" t="s">
        <v>410</v>
      </c>
      <c r="C83" s="504"/>
      <c r="D83" s="504"/>
      <c r="E83" s="465" t="s">
        <v>405</v>
      </c>
      <c r="F83" s="466"/>
      <c r="G83" s="507">
        <v>1500</v>
      </c>
    </row>
    <row r="84" spans="1:7" ht="13.5" thickBot="1">
      <c r="A84" s="508">
        <v>6</v>
      </c>
      <c r="B84" s="509" t="s">
        <v>411</v>
      </c>
      <c r="C84" s="509"/>
      <c r="D84" s="509"/>
      <c r="E84" s="510" t="s">
        <v>402</v>
      </c>
      <c r="F84" s="569"/>
      <c r="G84" s="511">
        <v>1200</v>
      </c>
    </row>
    <row r="86" spans="1:7">
      <c r="A86" s="496" t="s">
        <v>418</v>
      </c>
      <c r="B86" s="496"/>
      <c r="C86" s="496"/>
      <c r="D86" s="496"/>
      <c r="E86" s="496"/>
      <c r="F86" s="579"/>
    </row>
  </sheetData>
  <mergeCells count="20">
    <mergeCell ref="B80:D80"/>
    <mergeCell ref="B81:D81"/>
    <mergeCell ref="B82:D82"/>
    <mergeCell ref="B83:D83"/>
    <mergeCell ref="B84:D84"/>
    <mergeCell ref="A86:E86"/>
    <mergeCell ref="A7:L7"/>
    <mergeCell ref="A46:L46"/>
    <mergeCell ref="A61:L61"/>
    <mergeCell ref="A77:E77"/>
    <mergeCell ref="B78:D78"/>
    <mergeCell ref="B79:D79"/>
    <mergeCell ref="A2:L2"/>
    <mergeCell ref="A4:A6"/>
    <mergeCell ref="B4:B6"/>
    <mergeCell ref="C4:C6"/>
    <mergeCell ref="D4:D6"/>
    <mergeCell ref="E4:L4"/>
    <mergeCell ref="E5:H5"/>
    <mergeCell ref="I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гранит-плитка</vt:lpstr>
      <vt:lpstr>мрамор-плитка</vt:lpstr>
      <vt:lpstr>плитка гранит России и СНГ</vt:lpstr>
      <vt:lpstr>Столешницы</vt:lpstr>
      <vt:lpstr>Ступени</vt:lpstr>
      <vt:lpstr>Подоконники</vt:lpstr>
      <vt:lpstr>'гранит-плитка'!Область_печати</vt:lpstr>
    </vt:vector>
  </TitlesOfParts>
  <Company>DNS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Natural Stone</dc:creator>
  <cp:lastModifiedBy>NIna</cp:lastModifiedBy>
  <cp:lastPrinted>2012-05-23T06:13:09Z</cp:lastPrinted>
  <dcterms:created xsi:type="dcterms:W3CDTF">2012-05-23T05:56:38Z</dcterms:created>
  <dcterms:modified xsi:type="dcterms:W3CDTF">2013-09-19T08:00:04Z</dcterms:modified>
</cp:coreProperties>
</file>